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DMINISTRACION Y RRHH\CONTRATOS-CONVENIOS-ACUERDOS-OTROS\TRANSPARENCIA\ITC 2025\PORTAL TRANSPARENCIA 2025\TRAS REVISION\02 INFORMACION ORGANITATIVA\"/>
    </mc:Choice>
  </mc:AlternateContent>
  <xr:revisionPtr revIDLastSave="0" documentId="13_ncr:1_{7DBB141A-62B5-48DC-A59E-64FFA0DD3B57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Hoja1" sheetId="1" r:id="rId1"/>
  </sheets>
  <definedNames>
    <definedName name="Print_Area" localSheetId="0">Hoja1!$A$1:$C$24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1" l="1"/>
  <c r="C6" i="1" s="1"/>
  <c r="C3" i="1" l="1"/>
  <c r="C4" i="1"/>
  <c r="C5" i="1"/>
</calcChain>
</file>

<file path=xl/sharedStrings.xml><?xml version="1.0" encoding="utf-8"?>
<sst xmlns="http://schemas.openxmlformats.org/spreadsheetml/2006/main" count="7" uniqueCount="7">
  <si>
    <t>RECURSO5 DE FINANCIACION</t>
  </si>
  <si>
    <t>APORTACIONES DE CAPITAL</t>
  </si>
  <si>
    <t>APORTACIONES DE EXPLOTACION</t>
  </si>
  <si>
    <t>ENCARGO A MEDIOS PROPIOS</t>
  </si>
  <si>
    <t>TOTAL FONDOS PUBLICOS</t>
  </si>
  <si>
    <t>El capital social se fija en la cantidad de UN MILLÓN SEISCIENTOS DOS MIL NOVECIENTOS (1.602.900 €) EUROS, completamente suscrito y desembolsado, dividido y representado por quinientas (500) acciones ordinarias, nominativas y de una sola serie de TRES MIL DOSCIENTOS CINCO EUROS CON OCHENTA CÉNTIMOS DE EURO (3.250,80 €) de valor nominal cada una numeradas correlativamente del uno (1) al quinientos (500) ambos inclusive.</t>
  </si>
  <si>
    <t>DATOS ACTUALIZADOS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</si>
</sst>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[$€]"/>
  </numFmts>
  <fonts count="5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95959"/>
        <bgColor rgb="FF595959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/>
    <xf numFmtId="164" fontId="2" fillId="0" borderId="2" xfId="0" applyNumberFormat="1" applyFont="1" applyBorder="1"/>
    <xf numFmtId="10" fontId="2" fillId="0" borderId="2" xfId="0" applyNumberFormat="1" applyFont="1" applyBorder="1"/>
    <xf numFmtId="0" fontId="3" fillId="0" borderId="2" xfId="0" applyFont="1" applyBorder="1" applyAlignment="1">
      <alignment horizontal="right"/>
    </xf>
    <xf numFmtId="164" fontId="3" fillId="0" borderId="2" xfId="0" applyNumberFormat="1" applyFont="1" applyBorder="1"/>
    <xf numFmtId="10" fontId="3" fillId="0" borderId="2" xfId="0" applyNumberFormat="1" applyFont="1" applyBorder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600" b="1" i="0" u="none" strike="noStrike" kern="1200" spc="100" baseline="0">
                <a:solidFill>
                  <a:srgbClr val="F2F2F2"/>
                </a:solidFill>
                <a:effectLst>
                  <a:outerShdw dist="38103" dir="5400000">
                    <a:srgbClr val="000000"/>
                  </a:outerShdw>
                </a:effectLst>
                <a:latin typeface="Calibri"/>
              </a:defRPr>
            </a:pPr>
            <a:r>
              <a:rPr lang="es-ES" sz="1600" b="1" i="0" u="none" strike="noStrike" kern="1200" cap="none" spc="100" baseline="0">
                <a:solidFill>
                  <a:srgbClr val="F2F2F2"/>
                </a:solidFill>
                <a:effectLst>
                  <a:outerShdw dist="38103" dir="5400000">
                    <a:srgbClr val="000000"/>
                  </a:outerShdw>
                </a:effectLst>
                <a:uFillTx/>
                <a:latin typeface="Calibri"/>
              </a:rPr>
              <a:t>RECURSOS DE FINANCIACION 2025</a:t>
            </a:r>
          </a:p>
        </c:rich>
      </c:tx>
      <c:layout>
        <c:manualLayout>
          <c:xMode val="edge"/>
          <c:yMode val="edge"/>
          <c:x val="0.15185739239258891"/>
          <c:y val="5.5555677105098303E-2"/>
        </c:manualLayout>
      </c:layout>
      <c:overlay val="0"/>
      <c:spPr>
        <a:noFill/>
        <a:ln>
          <a:noFill/>
        </a:ln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0">
                    <a:srgbClr val="6083CB"/>
                  </a:gs>
                  <a:gs pos="100000">
                    <a:srgbClr val="3E70CA"/>
                  </a:gs>
                </a:gsLst>
                <a:lin ang="5400000"/>
              </a:gradFill>
              <a:ln>
                <a:noFill/>
              </a:ln>
              <a:effectLst>
                <a:outerShdw dist="19046" dir="5400000" algn="tl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7BF2-4317-97C8-CBAB993DD7AA}"/>
              </c:ext>
            </c:extLst>
          </c:dPt>
          <c:dPt>
            <c:idx val="1"/>
            <c:bubble3D val="0"/>
            <c:spPr>
              <a:gradFill>
                <a:gsLst>
                  <a:gs pos="0">
                    <a:srgbClr val="AFAFAF"/>
                  </a:gs>
                  <a:gs pos="100000">
                    <a:srgbClr val="A5A5A5"/>
                  </a:gs>
                </a:gsLst>
                <a:lin ang="5400000"/>
              </a:gradFill>
              <a:ln>
                <a:noFill/>
              </a:ln>
              <a:effectLst>
                <a:outerShdw dist="19046" dir="5400000" algn="tl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BF2-4317-97C8-CBAB993DD7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rgbClr val="71A6DB"/>
                  </a:gs>
                  <a:gs pos="100000">
                    <a:srgbClr val="559BDB"/>
                  </a:gs>
                </a:gsLst>
                <a:lin ang="5400000"/>
              </a:gradFill>
              <a:ln>
                <a:noFill/>
              </a:ln>
              <a:effectLst>
                <a:outerShdw dist="19046" dir="5400000" algn="tl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7BF2-4317-97C8-CBAB993DD7AA}"/>
              </c:ext>
            </c:extLst>
          </c:dPt>
          <c:dLbls>
            <c:dLbl>
              <c:idx val="0"/>
              <c:layout>
                <c:manualLayout>
                  <c:x val="0.11182162858045341"/>
                  <c:y val="0.13425493094432306"/>
                </c:manualLayout>
              </c:layout>
              <c:tx>
                <c:rich>
                  <a:bodyPr lIns="0" tIns="0" rIns="0" bIns="0"/>
                  <a:lstStyle/>
                  <a:p>
                    <a:pPr marL="0" marR="0" indent="0" algn="ctr" defTabSz="91440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tabLst/>
                      <a:defRPr sz="900" b="0" i="0" u="none" strike="noStrike" kern="1200" baseline="0">
                        <a:solidFill>
                          <a:srgbClr val="D9D9D9"/>
                        </a:solidFill>
                        <a:latin typeface="Calibri"/>
                      </a:defRPr>
                    </a:pPr>
                    <a:r>
                      <a:rPr lang="en-US" sz="900" b="0" i="0" u="none" strike="noStrike" kern="1200" cap="none" spc="0" baseline="0">
                        <a:solidFill>
                          <a:srgbClr val="D9D9D9"/>
                        </a:solidFill>
                        <a:uFillTx/>
                        <a:latin typeface="Calibri"/>
                      </a:rPr>
                      <a:t>0,51% APORTACION CAPITAL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7BF2-4317-97C8-CBAB993DD7AA}"/>
                </c:ext>
              </c:extLst>
            </c:dLbl>
            <c:dLbl>
              <c:idx val="1"/>
              <c:layout>
                <c:manualLayout>
                  <c:x val="0.1586025819780118"/>
                  <c:y val="-0.1280168849146941"/>
                </c:manualLayout>
              </c:layout>
              <c:tx>
                <c:rich>
                  <a:bodyPr lIns="0" tIns="0" rIns="0" bIns="0"/>
                  <a:lstStyle/>
                  <a:p>
                    <a:pPr marL="0" marR="0" indent="0" algn="ctr" defTabSz="91440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tabLst/>
                      <a:defRPr sz="900" b="0" i="0" u="none" strike="noStrike" kern="1200" baseline="0">
                        <a:solidFill>
                          <a:srgbClr val="D9D9D9"/>
                        </a:solidFill>
                        <a:latin typeface="Calibri"/>
                      </a:defRPr>
                    </a:pPr>
                    <a:r>
                      <a:rPr lang="en-US" sz="900" b="0" i="0" u="none" strike="noStrike" kern="1200" cap="none" spc="0" baseline="0">
                        <a:solidFill>
                          <a:srgbClr val="D9D9D9"/>
                        </a:solidFill>
                        <a:uFillTx/>
                        <a:latin typeface="Calibri"/>
                      </a:rPr>
                      <a:t>91,85% APORTACION DINERARIA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7BF2-4317-97C8-CBAB993DD7AA}"/>
                </c:ext>
              </c:extLst>
            </c:dLbl>
            <c:dLbl>
              <c:idx val="2"/>
              <c:layout>
                <c:manualLayout>
                  <c:x val="-5.1808808274216689E-2"/>
                  <c:y val="6.6839424985604717E-2"/>
                </c:manualLayout>
              </c:layout>
              <c:tx>
                <c:rich>
                  <a:bodyPr lIns="0" tIns="0" rIns="0" bIns="0"/>
                  <a:lstStyle/>
                  <a:p>
                    <a:pPr marL="0" marR="0" indent="0" algn="ctr" defTabSz="914400" fontAlgn="auto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tabLst/>
                      <a:defRPr sz="900" b="0" i="0" u="none" strike="noStrike" kern="1200" baseline="0">
                        <a:solidFill>
                          <a:srgbClr val="D9D9D9"/>
                        </a:solidFill>
                        <a:latin typeface="Calibri"/>
                      </a:defRPr>
                    </a:pPr>
                    <a:r>
                      <a:rPr lang="en-US" sz="900" b="0" i="0" u="none" strike="noStrike" kern="1200" cap="none" spc="0" baseline="0">
                        <a:solidFill>
                          <a:srgbClr val="D9D9D9"/>
                        </a:solidFill>
                        <a:uFillTx/>
                        <a:latin typeface="Calibri"/>
                      </a:rPr>
                      <a:t>7,64% ENCARGO A MEDIO PROPIO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2-7BF2-4317-97C8-CBAB993DD7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0" i="0" u="none" strike="noStrike" kern="1200" baseline="0">
                    <a:solidFill>
                      <a:srgbClr val="D9D9D9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Hoja1!$A$3:$A$5</c:f>
              <c:strCache>
                <c:ptCount val="3"/>
                <c:pt idx="0">
                  <c:v>APORTACIONES DE CAPITAL</c:v>
                </c:pt>
                <c:pt idx="1">
                  <c:v>APORTACIONES DE EXPLOTACION</c:v>
                </c:pt>
                <c:pt idx="2">
                  <c:v>ENCARGO A MEDIOS PROPIOS</c:v>
                </c:pt>
              </c:strCache>
            </c:strRef>
          </c:cat>
          <c:val>
            <c:numRef>
              <c:f>Hoja1!$B$3:$B$5</c:f>
              <c:numCache>
                <c:formatCode>#,##0" "[$€]</c:formatCode>
                <c:ptCount val="3"/>
                <c:pt idx="0">
                  <c:v>52500</c:v>
                </c:pt>
                <c:pt idx="1">
                  <c:v>9398305</c:v>
                </c:pt>
                <c:pt idx="2">
                  <c:v>781948.48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18-4879-8521-B4C2E3FC7CAF}"/>
            </c:ext>
          </c:extLst>
        </c:ser>
        <c:ser>
          <c:idx val="1"/>
          <c:order val="1"/>
          <c:dPt>
            <c:idx val="0"/>
            <c:bubble3D val="0"/>
            <c:spPr>
              <a:gradFill>
                <a:gsLst>
                  <a:gs pos="0">
                    <a:srgbClr val="6083CB"/>
                  </a:gs>
                  <a:gs pos="100000">
                    <a:srgbClr val="3E70CA"/>
                  </a:gs>
                </a:gsLst>
                <a:lin ang="5400000"/>
              </a:gradFill>
              <a:ln>
                <a:noFill/>
              </a:ln>
              <a:effectLst>
                <a:outerShdw dist="19046" dir="5400000" algn="tl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BF2-4317-97C8-CBAB993DD7AA}"/>
              </c:ext>
            </c:extLst>
          </c:dPt>
          <c:dPt>
            <c:idx val="1"/>
            <c:bubble3D val="0"/>
            <c:spPr>
              <a:gradFill>
                <a:gsLst>
                  <a:gs pos="0">
                    <a:srgbClr val="AFAFAF"/>
                  </a:gs>
                  <a:gs pos="100000">
                    <a:srgbClr val="A5A5A5"/>
                  </a:gs>
                </a:gsLst>
                <a:lin ang="5400000"/>
              </a:gradFill>
              <a:ln>
                <a:noFill/>
              </a:ln>
              <a:effectLst>
                <a:outerShdw dist="19046" dir="5400000" algn="tl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7BF2-4317-97C8-CBAB993DD7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rgbClr val="71A6DB"/>
                  </a:gs>
                  <a:gs pos="100000">
                    <a:srgbClr val="559BDB"/>
                  </a:gs>
                </a:gsLst>
                <a:lin ang="5400000"/>
              </a:gradFill>
              <a:ln>
                <a:noFill/>
              </a:ln>
              <a:effectLst>
                <a:outerShdw dist="19046" dir="5400000" algn="tl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BF2-4317-97C8-CBAB993DD7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rgbClr val="4F5F89"/>
                  </a:gs>
                  <a:gs pos="100000">
                    <a:srgbClr val="22427D"/>
                  </a:gs>
                </a:gsLst>
                <a:lin ang="5400000"/>
              </a:gradFill>
              <a:ln>
                <a:noFill/>
              </a:ln>
              <a:effectLst>
                <a:outerShdw dist="19046" dir="5400000" algn="tl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7BF2-4317-97C8-CBAB993DD7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0" i="0" u="none" strike="noStrike" kern="1200" baseline="0">
                    <a:solidFill>
                      <a:srgbClr val="D9D9D9"/>
                    </a:solidFill>
                    <a:latin typeface="Calibri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Hoja1!$C$2:$C$5</c:f>
              <c:numCache>
                <c:formatCode>0.00%</c:formatCode>
                <c:ptCount val="4"/>
                <c:pt idx="1">
                  <c:v>5.1305838748692302E-3</c:v>
                </c:pt>
                <c:pt idx="2">
                  <c:v>0.91845318255434016</c:v>
                </c:pt>
                <c:pt idx="3">
                  <c:v>7.6416233570790568E-2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018-4879-8521-B4C2E3FC7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20034</xdr:colOff>
      <xdr:row>6</xdr:row>
      <xdr:rowOff>189673</xdr:rowOff>
    </xdr:from>
    <xdr:ext cx="3947336" cy="2742367"/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AB336195-7C04-4473-80C8-5123C91AD3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4"/>
  <sheetViews>
    <sheetView tabSelected="1" workbookViewId="0"/>
  </sheetViews>
  <sheetFormatPr baseColWidth="10" defaultRowHeight="15" x14ac:dyDescent="0.25"/>
  <cols>
    <col min="1" max="1" width="35.42578125" customWidth="1"/>
    <col min="2" max="2" width="12.7109375" bestFit="1" customWidth="1"/>
    <col min="3" max="3" width="11.42578125" customWidth="1"/>
  </cols>
  <sheetData>
    <row r="2" spans="1:3" x14ac:dyDescent="0.25">
      <c r="A2" s="8" t="s">
        <v>0</v>
      </c>
      <c r="B2" s="8"/>
      <c r="C2" s="8"/>
    </row>
    <row r="3" spans="1:3" x14ac:dyDescent="0.25">
      <c r="A3" s="1" t="s">
        <v>1</v>
      </c>
      <c r="B3" s="2">
        <v>52500</v>
      </c>
      <c r="C3" s="3">
        <f>+B3/$B$6</f>
        <v>5.1305838748692302E-3</v>
      </c>
    </row>
    <row r="4" spans="1:3" x14ac:dyDescent="0.25">
      <c r="A4" s="1" t="s">
        <v>2</v>
      </c>
      <c r="B4" s="2">
        <v>9398305</v>
      </c>
      <c r="C4" s="3">
        <f>+B4/$B$6</f>
        <v>0.91845318255434016</v>
      </c>
    </row>
    <row r="5" spans="1:3" x14ac:dyDescent="0.25">
      <c r="A5" s="1" t="s">
        <v>3</v>
      </c>
      <c r="B5" s="2">
        <v>781948.48</v>
      </c>
      <c r="C5" s="3">
        <f>+B5/$B$6</f>
        <v>7.6416233570790568E-2</v>
      </c>
    </row>
    <row r="6" spans="1:3" x14ac:dyDescent="0.25">
      <c r="A6" s="4" t="s">
        <v>4</v>
      </c>
      <c r="B6" s="5">
        <f>SUM(B3:B5)</f>
        <v>10232753.48</v>
      </c>
      <c r="C6" s="6">
        <f>+B6/$B$6</f>
        <v>1</v>
      </c>
    </row>
    <row r="23" spans="1:3" ht="104.25" customHeight="1" x14ac:dyDescent="0.25">
      <c r="A23" s="9" t="s">
        <v>5</v>
      </c>
      <c r="B23" s="9"/>
      <c r="C23" s="9"/>
    </row>
    <row r="24" spans="1:3" x14ac:dyDescent="0.25">
      <c r="A24" s="7" t="s">
        <v>6</v>
      </c>
    </row>
  </sheetData>
  <mergeCells count="2">
    <mergeCell ref="A2:C2"/>
    <mergeCell ref="A23:C23"/>
  </mergeCells>
  <printOptions horizontalCentered="1"/>
  <pageMargins left="0.70866141732283472" right="0.70866141732283472" top="1.5354330708661419" bottom="0.74803149606299213" header="0.31496062992125984" footer="0.31496062992125984"/>
  <pageSetup paperSize="9" fitToWidth="0" fitToHeight="0" orientation="portrait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Palmer</dc:creator>
  <cp:lastModifiedBy>Jose Gregorio Rodríguez</cp:lastModifiedBy>
  <cp:lastPrinted>2026-06-18T09:14:00Z</cp:lastPrinted>
  <dcterms:created xsi:type="dcterms:W3CDTF">2026-06-18T07:19:05Z</dcterms:created>
  <dcterms:modified xsi:type="dcterms:W3CDTF">2026-06-18T09:16:26Z</dcterms:modified>
</cp:coreProperties>
</file>