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dministración\"/>
    </mc:Choice>
  </mc:AlternateContent>
  <bookViews>
    <workbookView xWindow="0" yWindow="0" windowWidth="8115" windowHeight="5400"/>
  </bookViews>
  <sheets>
    <sheet name="Cuenta de Pérdidas y Ganancias" sheetId="1" r:id="rId1"/>
  </sheets>
  <definedNames>
    <definedName name="_xlnm.Print_Area" localSheetId="0">'Cuenta de Pérdidas y Ganancias'!$A$1:$B$49</definedName>
    <definedName name="_xlnm.Print_Titles" localSheetId="0">'Cuenta de Pérdidas y Ganancias'!$1:$8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  <c r="B48" i="1"/>
  <c r="B47" i="1"/>
  <c r="B44" i="1"/>
  <c r="B42" i="1"/>
  <c r="B40" i="1"/>
  <c r="B39" i="1"/>
  <c r="B38" i="1"/>
  <c r="B35" i="1"/>
  <c r="B33" i="1"/>
  <c r="B30" i="1"/>
  <c r="B19" i="1"/>
  <c r="B14" i="1"/>
  <c r="B11" i="1"/>
  <c r="B9" i="1"/>
</calcChain>
</file>

<file path=xl/sharedStrings.xml><?xml version="1.0" encoding="utf-8"?>
<sst xmlns="http://schemas.openxmlformats.org/spreadsheetml/2006/main" count="46" uniqueCount="45">
  <si>
    <t>Cuenta de Pérdidas y Ganancias</t>
  </si>
  <si>
    <t>Empresa: SOCIEDAD CANARIA DE FOMENTO ECONOMICO, S</t>
  </si>
  <si>
    <t>Período: de Enero a Diciembre</t>
  </si>
  <si>
    <t>Fecha: 22/04/2026</t>
  </si>
  <si>
    <t xml:space="preserve">      1. Importe neto de la cifra de negocios</t>
  </si>
  <si>
    <t xml:space="preserve">          705    PRESTACIONES DE SERVICIOS</t>
  </si>
  <si>
    <t xml:space="preserve">      5. Otros ingresos de explotación</t>
  </si>
  <si>
    <t xml:space="preserve">          740    SUBVENCIONES OFICIA.EXPLOTAC.</t>
  </si>
  <si>
    <t xml:space="preserve">          756    INGRESOS SUPLIDOS FERIAS Y MIS</t>
  </si>
  <si>
    <t xml:space="preserve">      6. Gastos de personal</t>
  </si>
  <si>
    <t xml:space="preserve">          640    SUELDOS Y SALARIOS</t>
  </si>
  <si>
    <t xml:space="preserve">          641    INDEMNIZACIONES</t>
  </si>
  <si>
    <t xml:space="preserve">          642    SEGURIDAD SOCIAL CARGO EMPRESA</t>
  </si>
  <si>
    <t xml:space="preserve">          649    OTROS GASTOS SOCIALES</t>
  </si>
  <si>
    <t xml:space="preserve">      7. Otros gastos de explotación</t>
  </si>
  <si>
    <t xml:space="preserve">          621    ARRENDAMIENTOS Y CANONES</t>
  </si>
  <si>
    <t xml:space="preserve">          622    REPARACIONES Y CONSERVACION.</t>
  </si>
  <si>
    <t xml:space="preserve">          623    SERVIC.PROFES.INDEPENDIENTES</t>
  </si>
  <si>
    <t xml:space="preserve">          624    TRANSPORTES</t>
  </si>
  <si>
    <t xml:space="preserve">          625    PRIMAS DE SEGUROS</t>
  </si>
  <si>
    <t xml:space="preserve">          626    SERVICIOS BANCARIOS Y SIMILARE</t>
  </si>
  <si>
    <t xml:space="preserve">          627    PUBLIC.,PROPAG. Y RELAC.PUBLIC</t>
  </si>
  <si>
    <t xml:space="preserve">          628    SUMINISTROS</t>
  </si>
  <si>
    <t xml:space="preserve">          629    OTROS SERVICIOS</t>
  </si>
  <si>
    <t xml:space="preserve">          631    OTROS TRIBUTOS</t>
  </si>
  <si>
    <t xml:space="preserve">      8. Amortización de inmovilizado</t>
  </si>
  <si>
    <t xml:space="preserve">          680    AMORTIZACIONES GASTOS ESTABLEC</t>
  </si>
  <si>
    <t xml:space="preserve">          681    AMORTIZACIONES INMOVILIZ.INMAT</t>
  </si>
  <si>
    <t xml:space="preserve">      9. Imputación de subven. de inmovilizado no fin.</t>
  </si>
  <si>
    <t xml:space="preserve">          746    SUBV.,DONA.CAP.TRANSF.RTDO EJ.</t>
  </si>
  <si>
    <t xml:space="preserve">      13. Otros resultados</t>
  </si>
  <si>
    <t xml:space="preserve">          678    GASTOS EXTRAORDINARIOS</t>
  </si>
  <si>
    <t xml:space="preserve">          778    INGRESOS EXTRAORDINARIOS</t>
  </si>
  <si>
    <t xml:space="preserve"> A) RESULTADO DE EXPLOTACIÓN</t>
  </si>
  <si>
    <t xml:space="preserve">      14. Ingresos financieros</t>
  </si>
  <si>
    <t xml:space="preserve">      b) Otros ingresos financieros</t>
  </si>
  <si>
    <t xml:space="preserve">          769    OTROS INGRESOS FINANCIEROS</t>
  </si>
  <si>
    <t xml:space="preserve">      15. Gastos financieros</t>
  </si>
  <si>
    <t xml:space="preserve">          669    OTROS GASTOS FINANCIEROS</t>
  </si>
  <si>
    <t xml:space="preserve">      17. Diferencias de Cambio</t>
  </si>
  <si>
    <t xml:space="preserve">          668    DIFERENCIA NEGATIVAS DE CAMBIO</t>
  </si>
  <si>
    <t xml:space="preserve">          768    DIFERENCIA POSITIVAS DE CAMBIO</t>
  </si>
  <si>
    <t xml:space="preserve"> B) RESULTADO FINANCIERO</t>
  </si>
  <si>
    <t xml:space="preserve"> C) RESULTADO ANTES DE IMPUESTOS</t>
  </si>
  <si>
    <t xml:space="preserve"> D) 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</si>
</sst>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\-#,##0.00;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4" fontId="0" fillId="0" borderId="0" xfId="0" applyNumberFormat="1"/>
    <xf numFmtId="164" fontId="1" fillId="0" borderId="0" xfId="0" applyNumberFormat="1" applyFont="1"/>
    <xf numFmtId="164" fontId="0" fillId="3" borderId="0" xfId="0" applyNumberFormat="1" applyFill="1"/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9"/>
  <sheetViews>
    <sheetView tabSelected="1" workbookViewId="0">
      <pane xSplit="1" topLeftCell="B1" activePane="topRight" state="frozen"/>
      <selection pane="topRight" activeCell="E19" sqref="E19"/>
    </sheetView>
  </sheetViews>
  <sheetFormatPr baseColWidth="10" defaultRowHeight="15" x14ac:dyDescent="0.25"/>
  <cols>
    <col min="1" max="1" width="56.85546875" bestFit="1" customWidth="1"/>
    <col min="2" max="2" width="12.42578125" bestFit="1" customWidth="1"/>
  </cols>
  <sheetData>
    <row r="1" spans="1:2" ht="23.25" x14ac:dyDescent="0.35">
      <c r="A1" s="1" t="s">
        <v>0</v>
      </c>
    </row>
    <row r="3" spans="1:2" x14ac:dyDescent="0.25">
      <c r="A3" s="2" t="s">
        <v>1</v>
      </c>
    </row>
    <row r="4" spans="1:2" x14ac:dyDescent="0.25">
      <c r="A4" s="2" t="s">
        <v>2</v>
      </c>
    </row>
    <row r="5" spans="1:2" x14ac:dyDescent="0.25">
      <c r="A5" s="2" t="s">
        <v>3</v>
      </c>
    </row>
    <row r="6" spans="1:2" ht="15.75" thickBot="1" x14ac:dyDescent="0.3"/>
    <row r="7" spans="1:2" ht="16.5" thickTop="1" thickBot="1" x14ac:dyDescent="0.3">
      <c r="A7" s="3" t="s">
        <v>0</v>
      </c>
      <c r="B7" s="4">
        <v>2025</v>
      </c>
    </row>
    <row r="8" spans="1:2" ht="15.75" thickTop="1" x14ac:dyDescent="0.25"/>
    <row r="9" spans="1:2" x14ac:dyDescent="0.25">
      <c r="A9" t="s">
        <v>4</v>
      </c>
      <c r="B9" s="5">
        <f>B10</f>
        <v>437556.95</v>
      </c>
    </row>
    <row r="10" spans="1:2" x14ac:dyDescent="0.25">
      <c r="A10" t="s">
        <v>5</v>
      </c>
      <c r="B10" s="5">
        <v>437556.95</v>
      </c>
    </row>
    <row r="11" spans="1:2" x14ac:dyDescent="0.25">
      <c r="A11" t="s">
        <v>6</v>
      </c>
      <c r="B11" s="5">
        <f>SUM(B12:B13)</f>
        <v>6046812.7699999996</v>
      </c>
    </row>
    <row r="12" spans="1:2" x14ac:dyDescent="0.25">
      <c r="A12" t="s">
        <v>7</v>
      </c>
      <c r="B12" s="5">
        <v>6018725.25</v>
      </c>
    </row>
    <row r="13" spans="1:2" x14ac:dyDescent="0.25">
      <c r="A13" t="s">
        <v>8</v>
      </c>
      <c r="B13" s="5">
        <v>28087.52</v>
      </c>
    </row>
    <row r="14" spans="1:2" x14ac:dyDescent="0.25">
      <c r="A14" t="s">
        <v>9</v>
      </c>
      <c r="B14" s="7">
        <f>SUM(B15:B18)</f>
        <v>-3013376.31</v>
      </c>
    </row>
    <row r="15" spans="1:2" x14ac:dyDescent="0.25">
      <c r="A15" t="s">
        <v>10</v>
      </c>
      <c r="B15" s="5">
        <v>-2174188.86</v>
      </c>
    </row>
    <row r="16" spans="1:2" x14ac:dyDescent="0.25">
      <c r="A16" t="s">
        <v>11</v>
      </c>
      <c r="B16" s="5">
        <v>-104059.39</v>
      </c>
    </row>
    <row r="17" spans="1:2" x14ac:dyDescent="0.25">
      <c r="A17" t="s">
        <v>12</v>
      </c>
      <c r="B17" s="5">
        <v>-698334.27</v>
      </c>
    </row>
    <row r="18" spans="1:2" x14ac:dyDescent="0.25">
      <c r="A18" t="s">
        <v>13</v>
      </c>
      <c r="B18" s="5">
        <v>-36793.79</v>
      </c>
    </row>
    <row r="19" spans="1:2" x14ac:dyDescent="0.25">
      <c r="A19" t="s">
        <v>14</v>
      </c>
      <c r="B19" s="8">
        <f>SUM(B20:B29)</f>
        <v>-5399450.8200000003</v>
      </c>
    </row>
    <row r="20" spans="1:2" x14ac:dyDescent="0.25">
      <c r="A20" t="s">
        <v>15</v>
      </c>
      <c r="B20" s="5">
        <v>-266469.13</v>
      </c>
    </row>
    <row r="21" spans="1:2" x14ac:dyDescent="0.25">
      <c r="A21" t="s">
        <v>16</v>
      </c>
      <c r="B21" s="5">
        <v>-140007.34</v>
      </c>
    </row>
    <row r="22" spans="1:2" x14ac:dyDescent="0.25">
      <c r="A22" t="s">
        <v>17</v>
      </c>
      <c r="B22" s="5">
        <v>-1058472.6499999999</v>
      </c>
    </row>
    <row r="23" spans="1:2" x14ac:dyDescent="0.25">
      <c r="A23" t="s">
        <v>18</v>
      </c>
      <c r="B23" s="5">
        <v>-7083.02</v>
      </c>
    </row>
    <row r="24" spans="1:2" x14ac:dyDescent="0.25">
      <c r="A24" t="s">
        <v>19</v>
      </c>
      <c r="B24" s="5">
        <v>-10909.4</v>
      </c>
    </row>
    <row r="25" spans="1:2" x14ac:dyDescent="0.25">
      <c r="A25" t="s">
        <v>20</v>
      </c>
      <c r="B25" s="5">
        <v>-4278.7299999999996</v>
      </c>
    </row>
    <row r="26" spans="1:2" x14ac:dyDescent="0.25">
      <c r="A26" t="s">
        <v>21</v>
      </c>
      <c r="B26" s="5">
        <v>-941806.21</v>
      </c>
    </row>
    <row r="27" spans="1:2" x14ac:dyDescent="0.25">
      <c r="A27" t="s">
        <v>22</v>
      </c>
      <c r="B27" s="5">
        <v>-26477.49</v>
      </c>
    </row>
    <row r="28" spans="1:2" x14ac:dyDescent="0.25">
      <c r="A28" t="s">
        <v>23</v>
      </c>
      <c r="B28" s="5">
        <v>-2931737.77</v>
      </c>
    </row>
    <row r="29" spans="1:2" x14ac:dyDescent="0.25">
      <c r="A29" t="s">
        <v>24</v>
      </c>
      <c r="B29" s="5">
        <v>-12209.08</v>
      </c>
    </row>
    <row r="30" spans="1:2" x14ac:dyDescent="0.25">
      <c r="A30" t="s">
        <v>25</v>
      </c>
      <c r="B30" s="8">
        <f>SUM(B31:B32)</f>
        <v>-143127.01999999999</v>
      </c>
    </row>
    <row r="31" spans="1:2" x14ac:dyDescent="0.25">
      <c r="A31" t="s">
        <v>26</v>
      </c>
      <c r="B31" s="5">
        <v>-2479.83</v>
      </c>
    </row>
    <row r="32" spans="1:2" x14ac:dyDescent="0.25">
      <c r="A32" t="s">
        <v>27</v>
      </c>
      <c r="B32" s="5">
        <v>-140647.19</v>
      </c>
    </row>
    <row r="33" spans="1:2" x14ac:dyDescent="0.25">
      <c r="A33" t="s">
        <v>28</v>
      </c>
      <c r="B33" s="5">
        <f>B34</f>
        <v>138267.78</v>
      </c>
    </row>
    <row r="34" spans="1:2" x14ac:dyDescent="0.25">
      <c r="A34" t="s">
        <v>29</v>
      </c>
      <c r="B34" s="5">
        <v>138267.78</v>
      </c>
    </row>
    <row r="35" spans="1:2" x14ac:dyDescent="0.25">
      <c r="A35" t="s">
        <v>30</v>
      </c>
      <c r="B35" s="5">
        <f>SUM(B36:B37)</f>
        <v>-32828.85</v>
      </c>
    </row>
    <row r="36" spans="1:2" x14ac:dyDescent="0.25">
      <c r="A36" t="s">
        <v>31</v>
      </c>
      <c r="B36" s="5">
        <v>-33845.42</v>
      </c>
    </row>
    <row r="37" spans="1:2" x14ac:dyDescent="0.25">
      <c r="A37" t="s">
        <v>32</v>
      </c>
      <c r="B37" s="5">
        <v>1016.57</v>
      </c>
    </row>
    <row r="38" spans="1:2" x14ac:dyDescent="0.25">
      <c r="A38" s="2" t="s">
        <v>33</v>
      </c>
      <c r="B38" s="6">
        <f>+B9+B11+B14+B19+B30+B33+B35</f>
        <v>-1966145.5000000007</v>
      </c>
    </row>
    <row r="39" spans="1:2" x14ac:dyDescent="0.25">
      <c r="A39" t="s">
        <v>34</v>
      </c>
      <c r="B39" s="5">
        <f>+B40</f>
        <v>55.75</v>
      </c>
    </row>
    <row r="40" spans="1:2" x14ac:dyDescent="0.25">
      <c r="A40" t="s">
        <v>35</v>
      </c>
      <c r="B40" s="5">
        <f>B41</f>
        <v>55.75</v>
      </c>
    </row>
    <row r="41" spans="1:2" x14ac:dyDescent="0.25">
      <c r="A41" t="s">
        <v>36</v>
      </c>
      <c r="B41" s="5">
        <v>55.75</v>
      </c>
    </row>
    <row r="42" spans="1:2" x14ac:dyDescent="0.25">
      <c r="A42" t="s">
        <v>37</v>
      </c>
      <c r="B42" s="8">
        <f>B43</f>
        <v>-4.84</v>
      </c>
    </row>
    <row r="43" spans="1:2" x14ac:dyDescent="0.25">
      <c r="A43" t="s">
        <v>38</v>
      </c>
      <c r="B43" s="5">
        <v>-4.84</v>
      </c>
    </row>
    <row r="44" spans="1:2" x14ac:dyDescent="0.25">
      <c r="A44" t="s">
        <v>39</v>
      </c>
      <c r="B44" s="8">
        <f>SUM(B45:B46)</f>
        <v>-1311.25</v>
      </c>
    </row>
    <row r="45" spans="1:2" x14ac:dyDescent="0.25">
      <c r="A45" t="s">
        <v>40</v>
      </c>
      <c r="B45" s="5">
        <v>-1393.77</v>
      </c>
    </row>
    <row r="46" spans="1:2" x14ac:dyDescent="0.25">
      <c r="A46" t="s">
        <v>41</v>
      </c>
      <c r="B46" s="5">
        <v>82.52</v>
      </c>
    </row>
    <row r="47" spans="1:2" x14ac:dyDescent="0.25">
      <c r="A47" s="2" t="s">
        <v>42</v>
      </c>
      <c r="B47" s="6">
        <f>+B39+B42+B44</f>
        <v>-1260.3399999999999</v>
      </c>
    </row>
    <row r="48" spans="1:2" x14ac:dyDescent="0.25">
      <c r="A48" s="2" t="s">
        <v>43</v>
      </c>
      <c r="B48" s="6">
        <f>+B38+B47</f>
        <v>-1967405.8400000008</v>
      </c>
    </row>
    <row r="49" spans="1:2" x14ac:dyDescent="0.25">
      <c r="A49" s="2" t="s">
        <v>44</v>
      </c>
      <c r="B49" s="6">
        <f>+B48</f>
        <v>-1967405.8400000008</v>
      </c>
    </row>
  </sheetData>
  <pageMargins left="0.7" right="0.7" top="0.75" bottom="0.75" header="0.3" footer="0.3"/>
  <pageSetup paperSize="9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de Pérdidas y Ganancias</vt:lpstr>
      <vt:lpstr>'Cuenta de Pérdidas y Ganancias'!Área_de_impresión</vt:lpstr>
      <vt:lpstr>'Cuenta de Pérdidas y Ganancias'!Títulos_a_imprimir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Lolimar Borges</dc:creator>
  <cp:lastModifiedBy>Lolimar Borges</cp:lastModifiedBy>
  <dcterms:created xsi:type="dcterms:W3CDTF">2026-04-22T10:17:49Z</dcterms:created>
  <dcterms:modified xsi:type="dcterms:W3CDTF">2026-04-22T10:19:28Z</dcterms:modified>
</cp:coreProperties>
</file>