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nidades compartidas\AD-PROCEDIMIENTOS Y CONTRATOS\"/>
    </mc:Choice>
  </mc:AlternateContent>
  <bookViews>
    <workbookView xWindow="0" yWindow="0" windowWidth="25200" windowHeight="10380"/>
  </bookViews>
  <sheets>
    <sheet name="TRANSPARENCIA" sheetId="1" r:id="rId1"/>
  </sheets>
  <definedNames>
    <definedName name="_xlnm._FilterDatabase" localSheetId="0" hidden="1">TRANSPARENCIA!$A$3:$U$21</definedName>
  </definedNames>
  <calcPr calcId="162913"/>
  <extLst>
    <ext uri="GoogleSheetsCustomDataVersion2">
      <go:sheetsCustomData xmlns:go="http://customooxmlschemas.google.com/" r:id="rId7" roundtripDataChecksum="KdaTffu2zqizuh9M0JcRTPWWQxdmEqawz+TXoB/MQBM="/>
    </ext>
  </extLst>
</workbook>
</file>

<file path=xl/calcChain.xml><?xml version="1.0" encoding="utf-8"?>
<calcChain xmlns="http://schemas.openxmlformats.org/spreadsheetml/2006/main">
  <c r="K18" i="1" l="1"/>
  <c r="I12" i="1"/>
  <c r="K7" i="1"/>
</calcChain>
</file>

<file path=xl/sharedStrings.xml><?xml version="1.0" encoding="utf-8"?>
<sst xmlns="http://schemas.openxmlformats.org/spreadsheetml/2006/main" count="420" uniqueCount="217">
  <si>
    <t>CONTRATOS 2022</t>
  </si>
  <si>
    <t>LICITACIONES  Y ADJUDICACIONES LEY DE CONTRATOS DEL SECTOR PUBLICO</t>
  </si>
  <si>
    <t>TIPO DE CONTRATO</t>
  </si>
  <si>
    <t>NUMERO</t>
  </si>
  <si>
    <t>OBJETO CONTRATO</t>
  </si>
  <si>
    <t>PROCEDIMIENTO ADJUDICACIÓN</t>
  </si>
  <si>
    <t>FECHA PUBLICACION</t>
  </si>
  <si>
    <t>PUBLICIDAD, PLIEGOS</t>
  </si>
  <si>
    <t>DURACION</t>
  </si>
  <si>
    <t>IMPORTE LICITACION</t>
  </si>
  <si>
    <t>IMPORTE ADJUDICACIÓN</t>
  </si>
  <si>
    <t>NUMERO LICITADORES</t>
  </si>
  <si>
    <t>ADJUDICATARIO</t>
  </si>
  <si>
    <t xml:space="preserve">CIF </t>
  </si>
  <si>
    <t>FECHA ADJUDICACION</t>
  </si>
  <si>
    <t>FECHA FORMALIZACIÓN</t>
  </si>
  <si>
    <t>ESTADO</t>
  </si>
  <si>
    <t>MODIFICACION CONTRATOS FORMALIZADOS</t>
  </si>
  <si>
    <t>REVISION PRECIOS</t>
  </si>
  <si>
    <t>PRORROGAS Y VARIACION PLAZO</t>
  </si>
  <si>
    <t xml:space="preserve">PENALIDADES </t>
  </si>
  <si>
    <t>RESUELTOS</t>
  </si>
  <si>
    <t>RENUNCIA DE CONTRATO</t>
  </si>
  <si>
    <t>SERVICIOS</t>
  </si>
  <si>
    <t>P_01_21</t>
  </si>
  <si>
    <t>CONTRATACIÓN DE LOS SERVICIOS DE ASESORAMIENTO FISCAL, MERCANTIL Y DE CONTRATACION DEL SECTOR PUBLICO</t>
  </si>
  <si>
    <t>ABIERTO SIMPLIFICADO</t>
  </si>
  <si>
    <t>https://contrataciondelestado.es/wps/poc?uri=deeplink%3Adetalle_licitacion&amp;idEvl=5h6kMHyp6IJ7h85%2Fpmmsfw%3D%3D</t>
  </si>
  <si>
    <t>1 AÑO PRORROGABLE MAXIMO 3 MAS</t>
  </si>
  <si>
    <t>LOTE 1: 7.200 € SIN IGIC
LOTE 2:  8.923  SIN IGIC 
LOTE 3: 7.200 SIN IGIC</t>
  </si>
  <si>
    <t>LOTE 1: 6.000 € SIN IGIC 
LOTE 2:  8.923  SIN IGIC 
LOTE 3: 4.992 SIN IGIC</t>
  </si>
  <si>
    <t>LOTE 1: 4 LICITADORES 
LOTE 2:  5 LICITADORES
LOTE 3: 4 LICITADORES</t>
  </si>
  <si>
    <t>LOTE 1: ATRIUM, Asesores Tributarios, S.L
LOTE 2: Manuel Freddy Santos Padrón 
LOTE 3:LUJAN ASESORES, S.L.</t>
  </si>
  <si>
    <t>LOTE 1: B35783703 
LOTE 2: ***7086**
LOTE 3: B35314483</t>
  </si>
  <si>
    <t>15/03/2021
15/04/2022</t>
  </si>
  <si>
    <t>1 PRORROGA</t>
  </si>
  <si>
    <t>NO</t>
  </si>
  <si>
    <t>PREVISTAS EN EL PLIEGO</t>
  </si>
  <si>
    <t>P_13_21</t>
  </si>
  <si>
    <t>COORDINACIÓN DE LA ACTIVIDAD DEL PROGRAMA DE LICITACIONES INTERNACIONALES, TENDERBOOST</t>
  </si>
  <si>
    <t>https://contrataciondelestado.es/wps/poc?uri=deeplink:detalle_licitacion&amp;idEvl=Zm6EUH%2FH%2FFqXQV0WE7lYPw%3D%3D</t>
  </si>
  <si>
    <t xml:space="preserve">ANUAL CON POSIBILIDAD 2 PRORROGAS ANUALES. </t>
  </si>
  <si>
    <t>46.500 € ANUALES</t>
  </si>
  <si>
    <t>46.200 € SIN IGIC</t>
  </si>
  <si>
    <t>SILVIA CAMACHO MARTN</t>
  </si>
  <si>
    <t>****1464*</t>
  </si>
  <si>
    <t>16/03/20222</t>
  </si>
  <si>
    <t>EN VIGOR</t>
  </si>
  <si>
    <t>P_1_22</t>
  </si>
  <si>
    <t>SERVICIO DE FORMACIÓN EN NEGOCIOS INTERNACIONALES E INGLES</t>
  </si>
  <si>
    <t>ABIERTO</t>
  </si>
  <si>
    <t>https://contrataciondelestado.es/wps/portal/!ut/p/b0/04_Sj9CPykssy0xPLMnMz0vMAfIjU1JTC3Iy87KtUlJLEnNyUuNzMpMzSxKTgQr0w_Wj9KMyU1zLcvQjPZIcfQOL3HOCDbLygvNDIoyrVA3Myx1tbfULcnMdATXEsS4!/</t>
  </si>
  <si>
    <t>MAXIMO 4 MESES</t>
  </si>
  <si>
    <t>96.000 SIN IGIC</t>
  </si>
  <si>
    <t>78.000 SIN IGIC</t>
  </si>
  <si>
    <t>ALWASY SCHOOL OF LANGUAGES</t>
  </si>
  <si>
    <t>B81269862</t>
  </si>
  <si>
    <t>RESUELTO</t>
  </si>
  <si>
    <t>SI</t>
  </si>
  <si>
    <t>P_2_22</t>
  </si>
  <si>
    <t>SERVICIO DE DISEÑO LIBRE, MONTAJE, APORTACIÓN DE MATERIAL, MANTENIMIENTO Y DESMONTAJE DE STAND PARA LA FERIA FRUIT LOGISTICA 2022</t>
  </si>
  <si>
    <t>ABIERTO SUPERSIMPLIFICADO</t>
  </si>
  <si>
    <t>https://contrataciondelestado.es/wps/poc?uri=deeplink:detalle_licitacion&amp;idEvl=Le9UBwxCms6XQV0WE7lYPw%3D%3D</t>
  </si>
  <si>
    <t>DESDE LA FORMALIZACION  AL 08/04/2022</t>
  </si>
  <si>
    <t>30.000 SIN IGIC</t>
  </si>
  <si>
    <t>28.300 SIN IGIC</t>
  </si>
  <si>
    <t>B83174185</t>
  </si>
  <si>
    <t>FINALIZADO</t>
  </si>
  <si>
    <t>P_3_22</t>
  </si>
  <si>
    <t>CONTRATACIÓN PARA LOS SERVICIOS Y LOS MEDIOS NECESARIOS PARA LA PRODUCCIÓN DE EVENTOS DE PROMOCIÓN DE CANARIAS COMO DESTINO DE NEGOCIOS PARA LA ATRACCIÓN DE INVERSIÓN NACIONAL</t>
  </si>
  <si>
    <t xml:space="preserve">ABIERTO </t>
  </si>
  <si>
    <t>https://contrataciondelestado.es/wps/poc?uri=deeplink%3Adetalle_licitacion&amp;idEvl=h2N5w298n4HnSoTX3z%2F7wA%3D%3D</t>
  </si>
  <si>
    <t>DESDE FORMALIZACION HASTA 15/12/2022</t>
  </si>
  <si>
    <t>500.000 SIN IGIC</t>
  </si>
  <si>
    <t>485.000 SIN IGIC</t>
  </si>
  <si>
    <t>PRENSA IBERICA 360 SLU</t>
  </si>
  <si>
    <t>B57447849</t>
  </si>
  <si>
    <t>P_4_22</t>
  </si>
  <si>
    <t>SERVICIOS DE “CONSULTORÍA DE UN DIAGNÓSTICO PARA PROMOVER EL INTERCAMBIO COMERCIAL ENTRE REGIONES Y ELABORACIÓN DE HOJA DE RUTA DE PROMOCIÓN EXTERIOR, EN EL MARCO DEL PROYECTO CUSTOMS” (MAC/2.3d/369), APROBADO EN EL PROGRAMA OPERATIVO DE COOPERACIÓN TERRITORIAL INTERREG V–A ESPAÑA-PORTUGAL, MADEIRA-AZORES-CANARIAS (MAC) 2014 – 2020, COFINANCIADO EN UN 85% CON FONDOS FEDER</t>
  </si>
  <si>
    <t>https://contrataciondelestado.es/wps/poc?uri=deeplink:detalle_licitacion&amp;idEvl=rCOnY4D8R9Wmq21uxhbaVQ%3D%3D</t>
  </si>
  <si>
    <t>15 SEMANAS A CONTAR DESDE EL DIA SIGUIENTE DE LA FORMALIZACION</t>
  </si>
  <si>
    <t>40.000 € SIN IGIC</t>
  </si>
  <si>
    <t>30.000 € SIN IGIC</t>
  </si>
  <si>
    <t>TRACK GLOBAL SOLUTIONS, S.L.</t>
  </si>
  <si>
    <t>B90023987</t>
  </si>
  <si>
    <t>AMPLIACION PLAZO</t>
  </si>
  <si>
    <t>P_5_22</t>
  </si>
  <si>
    <t>SERVICIO DE GESTIÓN Y CONSULTORIA EN EL MARCO DE UNA ACCIÓN DE PRODUCTOS CANARIOS EN SENEGAL EN EL MARCO DE LA ACTIVIDAD 2.1.3 DEL PROYECTO “CUSTOMS” (MAC2/2.3d/369) APROBADO DENTRO DE LA INICIATIVA DEL PROGRAMA DE COOPERACIÓN TERRITORIAL INTERREG V–A ESPAÑA-PORTUGAL MAC (MADEIRA- AZORES-CANARIAS) 2014 – 2020, COFINANCIADO EN UN 85% CON FONDOS FEDER</t>
  </si>
  <si>
    <t>https://contrataciondelestado.es/wps/poc?uri=deeplink:detalle_licitacion&amp;idEvl=nhdNQzk%2F1W4SugstABGr5A%3D%3D</t>
  </si>
  <si>
    <t>1 AÑOS CON POSIBILIDAD DE UNA PRORROGA ANUAL</t>
  </si>
  <si>
    <t>140.000 € SIN IGIC</t>
  </si>
  <si>
    <t>DESIERTO</t>
  </si>
  <si>
    <t xml:space="preserve"> </t>
  </si>
  <si>
    <t>P_5_22_NEG</t>
  </si>
  <si>
    <t>NEGOCIADO SIN PUBLICIDAD</t>
  </si>
  <si>
    <t>MOMENTUM 360 CREATIVE AGENCY, S.L,</t>
  </si>
  <si>
    <t>B76349968</t>
  </si>
  <si>
    <t>P_6_22</t>
  </si>
  <si>
    <t>CMR HUBSPOT</t>
  </si>
  <si>
    <t>1 AÑO</t>
  </si>
  <si>
    <t>19,245 € SIN IGIC</t>
  </si>
  <si>
    <t>HUBSPOT IRELAND LTD</t>
  </si>
  <si>
    <t>E9849471F</t>
  </si>
  <si>
    <t>P_7_22</t>
  </si>
  <si>
    <t>SERVICIO DE PLATAFORMA PARA EL ESTABLECIMIENTO DE EMPRESAS INTERNACIONALES EN CANARIAS</t>
  </si>
  <si>
    <t>ABIERTO  SIMPLIFICADO</t>
  </si>
  <si>
    <t>https://contrataciondelestado.es/wps/poc?uri=deeplink:detalle_licitacion&amp;idEvl=GLH8QDrbwawBPRBxZ4nJ%2Fg%3D%3D</t>
  </si>
  <si>
    <t>LOTE 1:  DESDE LA FORMALIZACIÓN HASTA EL 30/9/2022
LOTE 2:  DESDE LA FORMALIZACIÓN HASTA EL 11/12/2022</t>
  </si>
  <si>
    <t xml:space="preserve">LOTE 1: 18.691,59 € SIN IGIC
LOTE 2:  110.000,00 €  SIN IGIC
</t>
  </si>
  <si>
    <t xml:space="preserve">LOTE 1: 18.000,00 € SIN IGIC
LOTE 2:  102,500,00 €  SIN IGIC
</t>
  </si>
  <si>
    <t xml:space="preserve">LOTE 1: 2 LICITADORES 
LOTE 2:  1  LICITADORES
</t>
  </si>
  <si>
    <t xml:space="preserve">LOTE 1: GENESIS CONSULTING, 
LOTE 2: GENESIS CONSULTING,  
</t>
  </si>
  <si>
    <t xml:space="preserve">LOTE 1: B35897685
LOTE 2:  B35897685
</t>
  </si>
  <si>
    <t>P_8_22</t>
  </si>
  <si>
    <t>SERVICIO DE "FORMACIÓN UNIVERSITARIA DE MASTER O MAESTRIA ONLINE EN NEGOCIOS INTERNACIONALES"</t>
  </si>
  <si>
    <t>https://contrataciondelestado.es/wps/poc?uri=deeplink:detalle_licitacion&amp;idEvl=HDU5GGWrPhESugstABGr5A%3D%3D</t>
  </si>
  <si>
    <t>DESDE LA FORMLIZACIÓN HASTA EL 20/11/2022</t>
  </si>
  <si>
    <t xml:space="preserve">96.000 € SIN IGIC (PRECIO UNITARIO 1,600 € POR ALUMNO) </t>
  </si>
  <si>
    <t xml:space="preserve">79,200 € SIN IGIC (PRECIO UNITARIO 1,320 € POR ALUMNO) </t>
  </si>
  <si>
    <t>BUREAU VERITAS INSPECCIÓN Y TESTING S.L. UNIPERSONAL</t>
  </si>
  <si>
    <t>B08658601</t>
  </si>
  <si>
    <t>P_9_22</t>
  </si>
  <si>
    <t>GO GLOBAL</t>
  </si>
  <si>
    <t>https://contrataciondelestado.es/wps/poc?uri=deeplink:detalle_licitacion&amp;idEvl=Pe8eHWYnazZ7h85%2Fpmmsfw%3D%3D</t>
  </si>
  <si>
    <t>DESDE LA FORMLIZACIÓN HASTA EL 15/12/2022</t>
  </si>
  <si>
    <t>56.070 € SIN IGIC</t>
  </si>
  <si>
    <t>P_10_22</t>
  </si>
  <si>
    <t>FORMACION EN MATERIA ADUANERA PARA DIVERSOS AGENTES DEL ESPACIO DE COOPERACIÓN ENMARCADO EN LA ACTIVIDAD  2.3.1 DEL PROEYCTO “CUSTOMS” (MAC2/2.3d/369)  PROGRAMA DE COOPERACIÓN TERRITORIAL INTERREGE V-A  ESPAÑA - PORTUGAL  MAC (MADEIRA -AZORES- CANARAS) 2014 – 2020 COFINANCIADO EN UN 85% FONDOS FEDER</t>
  </si>
  <si>
    <t>https://contrataciondelestado.es/wps/poc?uri=deeplink:detalle_licitacion&amp;idEvl=ChkgxcwnOt4uf4aBO%2BvQlQ%3D%3D</t>
  </si>
  <si>
    <t>9 MESES</t>
  </si>
  <si>
    <t>50.000 € SIN IGIC</t>
  </si>
  <si>
    <t>42.000 € SIN IGIC</t>
  </si>
  <si>
    <t>ECOSOLVE SL</t>
  </si>
  <si>
    <t>B18955393</t>
  </si>
  <si>
    <t>SUMINISTROS</t>
  </si>
  <si>
    <t>P_11_22</t>
  </si>
  <si>
    <t>EQUIPOS IMPRESIÓN</t>
  </si>
  <si>
    <t>https://contrataciondelestado.es/wps/poc?uri=deeplink:detalle_licitacion&amp;idEvl=nA%2BLCmiJ0rmiEJrVRqloyA%3D%3D</t>
  </si>
  <si>
    <t>5 AÑOS</t>
  </si>
  <si>
    <t>55.750 € SIN IGIC</t>
  </si>
  <si>
    <t>30.044,80 € SIN IGIC</t>
  </si>
  <si>
    <t>SHARP ELECTRONICS EUROPE LIMITED SUCURSAL EN ESPAÑA</t>
  </si>
  <si>
    <t>W8263042G</t>
  </si>
  <si>
    <t>P_12_22</t>
  </si>
  <si>
    <t xml:space="preserve">CONSULTORIA ESTRATEGIAS ASOCIADA AL PROYECTO AFRICA DESK  QUE PROMUEVE EL EMPRENDIMIENTO E INTERACCIOIN DE EMPRESAS AFRICANAS CON CANARIAS </t>
  </si>
  <si>
    <t>https://contrataciondelestado.es/wps/poc?uri=deeplink:detalle_licitacion&amp;idEvl=Cv2bTCRkJyMuf4aBO%2BvQlQ%3D%3D</t>
  </si>
  <si>
    <t>DESDE EL DIA SIGUIENTE FORMALIZACION HASTA EL 30/11/2022</t>
  </si>
  <si>
    <t>28.037.38 € SIN IGIC</t>
  </si>
  <si>
    <t>27.000 € SIN IGIC</t>
  </si>
  <si>
    <t>U72407935</t>
  </si>
  <si>
    <t>P_14_22</t>
  </si>
  <si>
    <t>ADQUISICON SERVIDORES</t>
  </si>
  <si>
    <t>https://contrataciondelestado.es/wps/poc?uri=deeplink:detalle_licitacion&amp;idEvl=VTQpVssGRNimq21uxhbaVQ%3D%3D</t>
  </si>
  <si>
    <t>45 DIAS DESDE LA FORMALIZACIÓN CONTRATO</t>
  </si>
  <si>
    <t>24.800 € SIN IGIC</t>
  </si>
  <si>
    <t>19.730 € SIN IGIC</t>
  </si>
  <si>
    <t>INTEGRA TECNOLOGÍA Y COMUNICACIÓN DE CANARIAS SL</t>
  </si>
  <si>
    <t>B38659074</t>
  </si>
  <si>
    <t>P_15_22</t>
  </si>
  <si>
    <t>SERVICIO DE FORMACIÓN PRACTICA EN NEGOCIOS INTERNACIONALES</t>
  </si>
  <si>
    <t>https://contrataciondelestado.es/wps/poc?uri=deeplink:detalle_licitacion&amp;idEvl=M8J9LAUHkzSiEJrVRqloyA%3D%3D</t>
  </si>
  <si>
    <t>DESDE LA FORMALIZACION HASTA EL 31/12/2022</t>
  </si>
  <si>
    <t xml:space="preserve">96,0000 € SIN IGIC (PRECIO UNITARIO 9,600 € POR ALUMNO) </t>
  </si>
  <si>
    <t xml:space="preserve">94,990 € SIN IGIC (PRECIO UNITARIO 9,499 € POR ALUMNO) </t>
  </si>
  <si>
    <t>MIXTO</t>
  </si>
  <si>
    <t>P_16_22</t>
  </si>
  <si>
    <t>ERP PROEXCA</t>
  </si>
  <si>
    <t>https://contrataciondelestado.es/wps/poc?uri=deeplink:detalle_licitacion&amp;idEvl=fQdFmb5cMk8SugstABGr5A%3D%3D</t>
  </si>
  <si>
    <t>DESDE LA FORMALIZACIÓN HASTA 3 AÑOS</t>
  </si>
  <si>
    <t>212.589,60 € SIN IGIC</t>
  </si>
  <si>
    <t>184.763,67 € SIN IGIC</t>
  </si>
  <si>
    <t>QWERTY SISTEMAS SL</t>
  </si>
  <si>
    <t>B35307693</t>
  </si>
  <si>
    <t>P_18_22</t>
  </si>
  <si>
    <t>LINKED IN</t>
  </si>
  <si>
    <t>https://contrataciondelestado.es/wps/poc?uri=deeplink:detalle_licitacion&amp;idEvl=ph1qT6okALJ7h85%2Fpmmsfw%3D%3D</t>
  </si>
  <si>
    <t>1 AÑO PRORROGABLE MAXIMO 1 MAS</t>
  </si>
  <si>
    <t>35,926 € SIN IGIC</t>
  </si>
  <si>
    <t>WORLD TALENT ADVERTISING &amp; COMMUNICATIONS SL</t>
  </si>
  <si>
    <t>B84672344</t>
  </si>
  <si>
    <t>P_19_22</t>
  </si>
  <si>
    <t>DESARROLLO DE PROGRAMAS DE SOFT-LANDING Y ACELERACIÓN PARA STARTUPS INTERNACIONALES EN CANARIAS</t>
  </si>
  <si>
    <t>https://contrataciondelestado.es/wps/poc?uri=deeplink:detalle_licitacion&amp;idEvl=Jv7gzz%2Fl%2FSsuf4aBO%2BvQlQ%3D%3D</t>
  </si>
  <si>
    <t>DESDE LA FORMALIZACION HASTA 30/11/2022</t>
  </si>
  <si>
    <t>36,000 SIN IGIC</t>
  </si>
  <si>
    <t>32,400 SIN IGIC</t>
  </si>
  <si>
    <t>ASOCIACION MENTOR DAY,</t>
  </si>
  <si>
    <t xml:space="preserve"> G76683515</t>
  </si>
  <si>
    <t>P_20_22</t>
  </si>
  <si>
    <t>AUDITORIA CUENTAS ANUALES Y AUDITORIAS PROYECTOS 2022, 2023, 2024, 2025</t>
  </si>
  <si>
    <t>31/10/22</t>
  </si>
  <si>
    <t>https://contrataciondelestado.es/wps/poc?uri=deeplink:detalle_licitacion&amp;idEvl=8rv0AHPItCQBPRBxZ4nJ%2Fg%3D%3D</t>
  </si>
  <si>
    <t>DESDE LA FORMALIZACION HASTA 4 AÑOS</t>
  </si>
  <si>
    <t>92,000 € SIN IGIC</t>
  </si>
  <si>
    <t>78,100 € SIN IGIC</t>
  </si>
  <si>
    <t>MUNDIAUDIT SL</t>
  </si>
  <si>
    <t>B35586650</t>
  </si>
  <si>
    <t>P_22_22</t>
  </si>
  <si>
    <t>SERVICIO DE DISEÑO LIBRE, MONTAJE, APORTACIÓN DE MATERIAL, MANTENIMIENTO Y DESMONTAJE DE STAND PARA LA FERIA FRUIT LOGISTICA 2023</t>
  </si>
  <si>
    <t>25/11/2055</t>
  </si>
  <si>
    <t>https://contrataciondelestado.es/wps/poc?uri=deeplink:detalle_licitacion&amp;idEvl=af4DAUByrHWmq21uxhbaVQ%3D%3D</t>
  </si>
  <si>
    <t>DESDE EL DIA SIGUIENTE FORMALIZACION HASTA EL 11/02/2023</t>
  </si>
  <si>
    <t>40,000 SIN IGIC</t>
  </si>
  <si>
    <t>33,000 € SIN IGIC</t>
  </si>
  <si>
    <t>SASAPRINT SL</t>
  </si>
  <si>
    <t>B22996644</t>
  </si>
  <si>
    <t>19/12/2022</t>
  </si>
  <si>
    <t>22/12/2022</t>
  </si>
  <si>
    <t>P_23_22</t>
  </si>
  <si>
    <t>24/10/22</t>
  </si>
  <si>
    <t>https://contrataciondelestado.es/wps/poc?uri=deeplink:detalle_licitacion&amp;idEvl=o2Oh3bI8wxurz3GQd5r6SQ%3D%3D</t>
  </si>
  <si>
    <t>DESDE LA FORMALIZACION HASTA 30 DE MARZO 2023</t>
  </si>
  <si>
    <t>37,375 € SIN IGIC</t>
  </si>
  <si>
    <t>37,250 € SIN IGIC</t>
  </si>
  <si>
    <t>ALIQUANDO SERVICIOS EMPRESARIALES SL</t>
  </si>
  <si>
    <t>B84128230</t>
  </si>
  <si>
    <t>30/11/2022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</si>
</sst>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&quot; &quot;[$€-C0A];[Red]&quot;-&quot;#,##0&quot; &quot;[$€-C0A]"/>
    <numFmt numFmtId="165" formatCode="#,##0&quot; &quot;;[Red]&quot;-&quot;#,##0&quot; &quot;"/>
    <numFmt numFmtId="166" formatCode="m/d/yyyy"/>
  </numFmts>
  <fonts count="14">
    <font>
      <sz val="11"/>
      <color theme="1"/>
      <name val="Calibri"/>
      <scheme val="minor"/>
    </font>
    <font>
      <b/>
      <sz val="18"/>
      <color rgb="FFFFFFFF"/>
      <name val="Calibri"/>
    </font>
    <font>
      <sz val="11"/>
      <name val="Calibri"/>
    </font>
    <font>
      <sz val="10"/>
      <color rgb="FF000000"/>
      <name val="Calibri"/>
    </font>
    <font>
      <sz val="14"/>
      <color rgb="FF000000"/>
      <name val="Calibri"/>
    </font>
    <font>
      <b/>
      <sz val="12"/>
      <color rgb="FFFFFFFF"/>
      <name val="Calibri"/>
    </font>
    <font>
      <sz val="12"/>
      <color rgb="FF000000"/>
      <name val="Calibri"/>
    </font>
    <font>
      <b/>
      <sz val="12"/>
      <color rgb="FF000000"/>
      <name val="Calibri"/>
    </font>
    <font>
      <u/>
      <sz val="10"/>
      <color rgb="FF0000FF"/>
      <name val="Arial"/>
    </font>
    <font>
      <u/>
      <sz val="10"/>
      <color rgb="FF0000FF"/>
      <name val="Arial"/>
    </font>
    <font>
      <sz val="12"/>
      <color theme="1"/>
      <name val="Calibri"/>
    </font>
    <font>
      <u/>
      <sz val="10"/>
      <color rgb="FF000000"/>
      <name val="Arial"/>
    </font>
    <font>
      <b/>
      <sz val="12"/>
      <color theme="1"/>
      <name val="Calibri"/>
    </font>
    <font>
      <u/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165" fontId="6" fillId="0" borderId="11" xfId="0" applyNumberFormat="1" applyFont="1" applyBorder="1" applyAlignment="1">
      <alignment horizontal="center" vertical="center" wrapText="1"/>
    </xf>
    <xf numFmtId="165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4" fontId="10" fillId="0" borderId="11" xfId="0" applyNumberFormat="1" applyFont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165" fontId="6" fillId="0" borderId="9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 wrapText="1"/>
    </xf>
    <xf numFmtId="0" fontId="10" fillId="0" borderId="0" xfId="0" applyFont="1"/>
    <xf numFmtId="165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4" fontId="10" fillId="0" borderId="11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166" fontId="10" fillId="0" borderId="11" xfId="0" applyNumberFormat="1" applyFont="1" applyBorder="1" applyAlignment="1">
      <alignment horizontal="center" vertical="center" wrapText="1"/>
    </xf>
    <xf numFmtId="164" fontId="10" fillId="0" borderId="1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center" wrapText="1"/>
    </xf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trataciondelestado.es/wps/poc?uri=deeplink:detalle_licitacion&amp;idEvl=o2Oh3bI8wxurz3GQd5r6SQ%3D%3D" TargetMode="External"/><Relationship Id="rId2" Type="http://schemas.openxmlformats.org/officeDocument/2006/relationships/hyperlink" Target="https://contrataciondelestado.es/wps/poc?uri=deeplink:detalle_licitacion&amp;idEvl=af4DAUByrHWmq21uxhbaVQ%3D%3D" TargetMode="External"/><Relationship Id="rId1" Type="http://schemas.openxmlformats.org/officeDocument/2006/relationships/hyperlink" Target="https://contrataciondelestado.es/wps/poc?uri=deeplink:detalle_licitacion&amp;idEvl=8rv0AHPItCQBPRBxZ4nJ%2Fg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topLeftCell="G1" workbookViewId="0">
      <selection activeCell="N16" sqref="N16"/>
    </sheetView>
  </sheetViews>
  <sheetFormatPr baseColWidth="10" defaultColWidth="14.42578125" defaultRowHeight="15" customHeight="1"/>
  <cols>
    <col min="1" max="1" width="22.7109375" customWidth="1"/>
    <col min="2" max="2" width="25.140625" customWidth="1"/>
    <col min="3" max="3" width="48.140625" customWidth="1"/>
    <col min="4" max="5" width="30" customWidth="1"/>
    <col min="6" max="6" width="28.140625" customWidth="1"/>
    <col min="7" max="7" width="19" customWidth="1"/>
    <col min="8" max="8" width="20.7109375" customWidth="1"/>
    <col min="9" max="9" width="23.85546875" customWidth="1"/>
    <col min="10" max="10" width="21.85546875" customWidth="1"/>
    <col min="11" max="11" width="27.7109375" customWidth="1"/>
    <col min="12" max="12" width="17.140625" customWidth="1"/>
    <col min="13" max="15" width="24.42578125" customWidth="1"/>
    <col min="16" max="16" width="25.28515625" customWidth="1"/>
    <col min="17" max="17" width="17.42578125" customWidth="1"/>
    <col min="18" max="18" width="21" customWidth="1"/>
    <col min="19" max="19" width="24.85546875" customWidth="1"/>
    <col min="20" max="20" width="20.28515625" customWidth="1"/>
    <col min="21" max="21" width="19.42578125" customWidth="1"/>
    <col min="22" max="26" width="10.7109375" customWidth="1"/>
  </cols>
  <sheetData>
    <row r="1" spans="1:26" ht="46.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8"/>
      <c r="V1" s="1"/>
      <c r="W1" s="1"/>
      <c r="X1" s="1"/>
      <c r="Y1" s="1"/>
      <c r="Z1" s="1"/>
    </row>
    <row r="2" spans="1:26" ht="12.75" customHeight="1">
      <c r="A2" s="39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2"/>
      <c r="W2" s="2"/>
      <c r="X2" s="2"/>
      <c r="Y2" s="2"/>
      <c r="Z2" s="2"/>
    </row>
    <row r="3" spans="1:26" ht="12.75" customHeigh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5" t="s">
        <v>22</v>
      </c>
      <c r="V3" s="6"/>
      <c r="W3" s="6"/>
      <c r="X3" s="6"/>
      <c r="Y3" s="6"/>
      <c r="Z3" s="6"/>
    </row>
    <row r="4" spans="1:26" ht="12.75" customHeight="1">
      <c r="A4" s="7" t="s">
        <v>23</v>
      </c>
      <c r="B4" s="8" t="s">
        <v>24</v>
      </c>
      <c r="C4" s="8" t="s">
        <v>25</v>
      </c>
      <c r="D4" s="8" t="s">
        <v>26</v>
      </c>
      <c r="E4" s="9">
        <v>44204</v>
      </c>
      <c r="F4" s="10" t="s">
        <v>27</v>
      </c>
      <c r="G4" s="8" t="s">
        <v>28</v>
      </c>
      <c r="H4" s="11" t="s">
        <v>29</v>
      </c>
      <c r="I4" s="11" t="s">
        <v>30</v>
      </c>
      <c r="J4" s="11" t="s">
        <v>31</v>
      </c>
      <c r="K4" s="11" t="s">
        <v>32</v>
      </c>
      <c r="L4" s="8" t="s">
        <v>33</v>
      </c>
      <c r="M4" s="9">
        <v>44263</v>
      </c>
      <c r="N4" s="9" t="s">
        <v>34</v>
      </c>
      <c r="O4" s="9" t="s">
        <v>35</v>
      </c>
      <c r="P4" s="11" t="s">
        <v>36</v>
      </c>
      <c r="Q4" s="11" t="s">
        <v>36</v>
      </c>
      <c r="R4" s="11" t="s">
        <v>37</v>
      </c>
      <c r="S4" s="11" t="s">
        <v>36</v>
      </c>
      <c r="T4" s="11" t="s">
        <v>36</v>
      </c>
      <c r="U4" s="12" t="s">
        <v>36</v>
      </c>
      <c r="V4" s="6"/>
      <c r="W4" s="6"/>
      <c r="X4" s="6"/>
      <c r="Y4" s="6"/>
      <c r="Z4" s="6"/>
    </row>
    <row r="5" spans="1:26" ht="12.75" customHeight="1">
      <c r="A5" s="13" t="s">
        <v>23</v>
      </c>
      <c r="B5" s="14" t="s">
        <v>38</v>
      </c>
      <c r="C5" s="14" t="s">
        <v>39</v>
      </c>
      <c r="D5" s="14" t="s">
        <v>26</v>
      </c>
      <c r="E5" s="15">
        <v>44558</v>
      </c>
      <c r="F5" s="16" t="s">
        <v>40</v>
      </c>
      <c r="G5" s="14" t="s">
        <v>41</v>
      </c>
      <c r="H5" s="17" t="s">
        <v>42</v>
      </c>
      <c r="I5" s="17" t="s">
        <v>43</v>
      </c>
      <c r="J5" s="18">
        <v>5</v>
      </c>
      <c r="K5" s="17" t="s">
        <v>44</v>
      </c>
      <c r="L5" s="14" t="s">
        <v>45</v>
      </c>
      <c r="M5" s="15">
        <v>44608</v>
      </c>
      <c r="N5" s="15" t="s">
        <v>46</v>
      </c>
      <c r="O5" s="15" t="s">
        <v>47</v>
      </c>
      <c r="P5" s="17" t="s">
        <v>36</v>
      </c>
      <c r="Q5" s="17" t="s">
        <v>36</v>
      </c>
      <c r="R5" s="17" t="s">
        <v>36</v>
      </c>
      <c r="S5" s="17" t="s">
        <v>36</v>
      </c>
      <c r="T5" s="17" t="s">
        <v>36</v>
      </c>
      <c r="U5" s="17" t="s">
        <v>36</v>
      </c>
      <c r="V5" s="6"/>
      <c r="W5" s="6"/>
      <c r="X5" s="6"/>
      <c r="Y5" s="6"/>
      <c r="Z5" s="6"/>
    </row>
    <row r="6" spans="1:26" ht="12.75" customHeight="1">
      <c r="A6" s="13" t="s">
        <v>23</v>
      </c>
      <c r="B6" s="14" t="s">
        <v>48</v>
      </c>
      <c r="C6" s="14" t="s">
        <v>49</v>
      </c>
      <c r="D6" s="14" t="s">
        <v>50</v>
      </c>
      <c r="E6" s="15">
        <v>44608</v>
      </c>
      <c r="F6" s="16" t="s">
        <v>51</v>
      </c>
      <c r="G6" s="14" t="s">
        <v>52</v>
      </c>
      <c r="H6" s="17" t="s">
        <v>53</v>
      </c>
      <c r="I6" s="17" t="s">
        <v>54</v>
      </c>
      <c r="J6" s="19">
        <v>4</v>
      </c>
      <c r="K6" s="18" t="s">
        <v>55</v>
      </c>
      <c r="L6" s="20" t="s">
        <v>56</v>
      </c>
      <c r="M6" s="15">
        <v>44645</v>
      </c>
      <c r="N6" s="15">
        <v>44651</v>
      </c>
      <c r="O6" s="15" t="s">
        <v>57</v>
      </c>
      <c r="P6" s="11" t="s">
        <v>36</v>
      </c>
      <c r="Q6" s="11" t="s">
        <v>36</v>
      </c>
      <c r="R6" s="11" t="s">
        <v>37</v>
      </c>
      <c r="S6" s="11" t="s">
        <v>36</v>
      </c>
      <c r="T6" s="11" t="s">
        <v>58</v>
      </c>
      <c r="U6" s="12" t="s">
        <v>36</v>
      </c>
      <c r="V6" s="6"/>
      <c r="W6" s="6"/>
      <c r="X6" s="6"/>
      <c r="Y6" s="6"/>
      <c r="Z6" s="6"/>
    </row>
    <row r="7" spans="1:26" ht="12.75" customHeight="1">
      <c r="A7" s="13" t="s">
        <v>23</v>
      </c>
      <c r="B7" s="14" t="s">
        <v>59</v>
      </c>
      <c r="C7" s="14" t="s">
        <v>60</v>
      </c>
      <c r="D7" s="14" t="s">
        <v>61</v>
      </c>
      <c r="E7" s="15">
        <v>44595</v>
      </c>
      <c r="F7" s="16" t="s">
        <v>62</v>
      </c>
      <c r="G7" s="14" t="s">
        <v>63</v>
      </c>
      <c r="H7" s="17" t="s">
        <v>64</v>
      </c>
      <c r="I7" s="17" t="s">
        <v>65</v>
      </c>
      <c r="J7" s="19">
        <v>1</v>
      </c>
      <c r="K7" s="18" t="str">
        <f>UPPER("Ferias, Congresos y Exposiciones Saypa, s.l.u.")</f>
        <v>FERIAS, CONGRESOS Y EXPOSICIONES SAYPA, S.L.U.</v>
      </c>
      <c r="L7" s="20" t="s">
        <v>66</v>
      </c>
      <c r="M7" s="15">
        <v>44622</v>
      </c>
      <c r="N7" s="15">
        <v>44624</v>
      </c>
      <c r="O7" s="15" t="s">
        <v>67</v>
      </c>
      <c r="P7" s="11" t="s">
        <v>36</v>
      </c>
      <c r="Q7" s="11" t="s">
        <v>36</v>
      </c>
      <c r="R7" s="11" t="s">
        <v>37</v>
      </c>
      <c r="S7" s="11" t="s">
        <v>36</v>
      </c>
      <c r="T7" s="11" t="s">
        <v>58</v>
      </c>
      <c r="U7" s="12" t="s">
        <v>36</v>
      </c>
      <c r="V7" s="6"/>
      <c r="W7" s="6"/>
      <c r="X7" s="6"/>
      <c r="Y7" s="6"/>
      <c r="Z7" s="6"/>
    </row>
    <row r="8" spans="1:26" ht="12.75" customHeight="1">
      <c r="A8" s="13" t="s">
        <v>23</v>
      </c>
      <c r="B8" s="14" t="s">
        <v>68</v>
      </c>
      <c r="C8" s="14" t="s">
        <v>69</v>
      </c>
      <c r="D8" s="14" t="s">
        <v>70</v>
      </c>
      <c r="E8" s="15">
        <v>44617</v>
      </c>
      <c r="F8" s="16" t="s">
        <v>71</v>
      </c>
      <c r="G8" s="17" t="s">
        <v>72</v>
      </c>
      <c r="H8" s="17" t="s">
        <v>73</v>
      </c>
      <c r="I8" s="17" t="s">
        <v>74</v>
      </c>
      <c r="J8" s="18">
        <v>2</v>
      </c>
      <c r="K8" s="18" t="s">
        <v>75</v>
      </c>
      <c r="L8" s="14" t="s">
        <v>76</v>
      </c>
      <c r="M8" s="15">
        <v>44720</v>
      </c>
      <c r="N8" s="15">
        <v>44750</v>
      </c>
      <c r="O8" s="22" t="s">
        <v>67</v>
      </c>
      <c r="P8" s="17" t="s">
        <v>36</v>
      </c>
      <c r="Q8" s="17" t="s">
        <v>36</v>
      </c>
      <c r="R8" s="17" t="s">
        <v>36</v>
      </c>
      <c r="S8" s="17" t="s">
        <v>36</v>
      </c>
      <c r="T8" s="17" t="s">
        <v>36</v>
      </c>
      <c r="U8" s="17" t="s">
        <v>36</v>
      </c>
      <c r="V8" s="6"/>
      <c r="W8" s="6"/>
      <c r="X8" s="6"/>
      <c r="Y8" s="6"/>
      <c r="Z8" s="6"/>
    </row>
    <row r="9" spans="1:26" ht="12.75" customHeight="1">
      <c r="A9" s="13" t="s">
        <v>23</v>
      </c>
      <c r="B9" s="14" t="s">
        <v>77</v>
      </c>
      <c r="C9" s="14" t="s">
        <v>78</v>
      </c>
      <c r="D9" s="14" t="s">
        <v>26</v>
      </c>
      <c r="E9" s="15">
        <v>44602</v>
      </c>
      <c r="F9" s="16" t="s">
        <v>79</v>
      </c>
      <c r="G9" s="14" t="s">
        <v>80</v>
      </c>
      <c r="H9" s="17" t="s">
        <v>81</v>
      </c>
      <c r="I9" s="17" t="s">
        <v>82</v>
      </c>
      <c r="J9" s="18">
        <v>4</v>
      </c>
      <c r="K9" s="18" t="s">
        <v>83</v>
      </c>
      <c r="L9" s="14" t="s">
        <v>84</v>
      </c>
      <c r="M9" s="15">
        <v>44676</v>
      </c>
      <c r="N9" s="15">
        <v>44682</v>
      </c>
      <c r="O9" s="22" t="s">
        <v>67</v>
      </c>
      <c r="P9" s="11" t="s">
        <v>36</v>
      </c>
      <c r="Q9" s="11" t="s">
        <v>36</v>
      </c>
      <c r="R9" s="11" t="s">
        <v>85</v>
      </c>
      <c r="S9" s="11" t="s">
        <v>36</v>
      </c>
      <c r="T9" s="11" t="s">
        <v>36</v>
      </c>
      <c r="U9" s="12" t="s">
        <v>36</v>
      </c>
      <c r="V9" s="6"/>
      <c r="W9" s="6"/>
      <c r="X9" s="6"/>
      <c r="Y9" s="6"/>
      <c r="Z9" s="6"/>
    </row>
    <row r="10" spans="1:26" ht="12.75" customHeight="1">
      <c r="A10" s="13" t="s">
        <v>23</v>
      </c>
      <c r="B10" s="14" t="s">
        <v>86</v>
      </c>
      <c r="C10" s="14" t="s">
        <v>87</v>
      </c>
      <c r="D10" s="14" t="s">
        <v>70</v>
      </c>
      <c r="E10" s="15">
        <v>44617</v>
      </c>
      <c r="F10" s="16" t="s">
        <v>88</v>
      </c>
      <c r="G10" s="14" t="s">
        <v>89</v>
      </c>
      <c r="H10" s="17" t="s">
        <v>90</v>
      </c>
      <c r="I10" s="17">
        <v>0</v>
      </c>
      <c r="J10" s="18">
        <v>0</v>
      </c>
      <c r="K10" s="17" t="s">
        <v>91</v>
      </c>
      <c r="L10" s="14" t="s">
        <v>92</v>
      </c>
      <c r="M10" s="15">
        <v>44655</v>
      </c>
      <c r="N10" s="15">
        <v>44655</v>
      </c>
      <c r="O10" s="15" t="s">
        <v>91</v>
      </c>
      <c r="P10" s="21" t="s">
        <v>36</v>
      </c>
      <c r="Q10" s="21" t="s">
        <v>36</v>
      </c>
      <c r="R10" s="21" t="s">
        <v>36</v>
      </c>
      <c r="S10" s="21" t="s">
        <v>36</v>
      </c>
      <c r="T10" s="17" t="s">
        <v>36</v>
      </c>
      <c r="U10" s="17" t="s">
        <v>36</v>
      </c>
      <c r="V10" s="6"/>
      <c r="W10" s="6"/>
      <c r="X10" s="6"/>
      <c r="Y10" s="6"/>
      <c r="Z10" s="6"/>
    </row>
    <row r="11" spans="1:26" ht="12.75" customHeight="1">
      <c r="A11" s="13" t="s">
        <v>23</v>
      </c>
      <c r="B11" s="14" t="s">
        <v>93</v>
      </c>
      <c r="C11" s="14" t="s">
        <v>87</v>
      </c>
      <c r="D11" s="14" t="s">
        <v>94</v>
      </c>
      <c r="E11" s="15">
        <v>44720</v>
      </c>
      <c r="F11" s="16" t="s">
        <v>88</v>
      </c>
      <c r="G11" s="14" t="s">
        <v>89</v>
      </c>
      <c r="H11" s="17" t="s">
        <v>90</v>
      </c>
      <c r="I11" s="17" t="s">
        <v>90</v>
      </c>
      <c r="J11" s="18">
        <v>2</v>
      </c>
      <c r="K11" s="17" t="s">
        <v>95</v>
      </c>
      <c r="L11" s="14" t="s">
        <v>96</v>
      </c>
      <c r="M11" s="15">
        <v>44785</v>
      </c>
      <c r="N11" s="22">
        <v>44823</v>
      </c>
      <c r="O11" s="23" t="s">
        <v>47</v>
      </c>
      <c r="P11" s="35" t="s">
        <v>36</v>
      </c>
      <c r="Q11" s="35" t="s">
        <v>36</v>
      </c>
      <c r="R11" s="35" t="s">
        <v>36</v>
      </c>
      <c r="S11" s="17" t="s">
        <v>36</v>
      </c>
      <c r="T11" s="17" t="s">
        <v>36</v>
      </c>
      <c r="U11" s="17" t="s">
        <v>36</v>
      </c>
      <c r="V11" s="6"/>
      <c r="W11" s="6"/>
      <c r="X11" s="6"/>
      <c r="Y11" s="6"/>
      <c r="Z11" s="6"/>
    </row>
    <row r="12" spans="1:26" ht="12.75" customHeight="1">
      <c r="A12" s="13" t="s">
        <v>23</v>
      </c>
      <c r="B12" s="14" t="s">
        <v>97</v>
      </c>
      <c r="C12" s="14" t="s">
        <v>98</v>
      </c>
      <c r="D12" s="14" t="s">
        <v>94</v>
      </c>
      <c r="E12" s="15">
        <v>44754</v>
      </c>
      <c r="F12" s="24" t="s">
        <v>92</v>
      </c>
      <c r="G12" s="8" t="s">
        <v>99</v>
      </c>
      <c r="H12" s="17" t="s">
        <v>100</v>
      </c>
      <c r="I12" s="25" t="str">
        <f>H12</f>
        <v>19,245 € SIN IGIC</v>
      </c>
      <c r="J12" s="26">
        <v>1</v>
      </c>
      <c r="K12" s="11" t="s">
        <v>101</v>
      </c>
      <c r="L12" s="8" t="s">
        <v>102</v>
      </c>
      <c r="M12" s="9">
        <v>44621</v>
      </c>
      <c r="N12" s="9">
        <v>44985</v>
      </c>
      <c r="O12" s="22" t="s">
        <v>67</v>
      </c>
      <c r="P12" s="11" t="s">
        <v>36</v>
      </c>
      <c r="Q12" s="17" t="s">
        <v>36</v>
      </c>
      <c r="R12" s="17" t="s">
        <v>36</v>
      </c>
      <c r="S12" s="17" t="s">
        <v>36</v>
      </c>
      <c r="T12" s="17" t="s">
        <v>36</v>
      </c>
      <c r="U12" s="17" t="s">
        <v>36</v>
      </c>
      <c r="V12" s="6"/>
      <c r="W12" s="6"/>
      <c r="X12" s="6"/>
      <c r="Y12" s="6"/>
      <c r="Z12" s="6"/>
    </row>
    <row r="13" spans="1:26" ht="12.75" customHeight="1">
      <c r="A13" s="27" t="s">
        <v>23</v>
      </c>
      <c r="B13" s="20" t="s">
        <v>103</v>
      </c>
      <c r="C13" s="20" t="s">
        <v>104</v>
      </c>
      <c r="D13" s="20" t="s">
        <v>105</v>
      </c>
      <c r="E13" s="28">
        <v>44655</v>
      </c>
      <c r="F13" s="16" t="s">
        <v>106</v>
      </c>
      <c r="G13" s="19" t="s">
        <v>107</v>
      </c>
      <c r="H13" s="19" t="s">
        <v>108</v>
      </c>
      <c r="I13" s="19" t="s">
        <v>109</v>
      </c>
      <c r="J13" s="19" t="s">
        <v>110</v>
      </c>
      <c r="K13" s="19" t="s">
        <v>111</v>
      </c>
      <c r="L13" s="20" t="s">
        <v>112</v>
      </c>
      <c r="M13" s="28">
        <v>44713</v>
      </c>
      <c r="N13" s="28">
        <v>44743</v>
      </c>
      <c r="O13" s="28" t="s">
        <v>67</v>
      </c>
      <c r="P13" s="21" t="s">
        <v>36</v>
      </c>
      <c r="Q13" s="21" t="s">
        <v>36</v>
      </c>
      <c r="R13" s="21" t="s">
        <v>36</v>
      </c>
      <c r="S13" s="21" t="s">
        <v>36</v>
      </c>
      <c r="T13" s="21" t="s">
        <v>36</v>
      </c>
      <c r="U13" s="21" t="s">
        <v>36</v>
      </c>
      <c r="V13" s="29"/>
      <c r="W13" s="29"/>
      <c r="X13" s="29"/>
      <c r="Y13" s="29"/>
      <c r="Z13" s="29"/>
    </row>
    <row r="14" spans="1:26" ht="12.75" customHeight="1">
      <c r="A14" s="27" t="s">
        <v>23</v>
      </c>
      <c r="B14" s="20" t="s">
        <v>113</v>
      </c>
      <c r="C14" s="20" t="s">
        <v>114</v>
      </c>
      <c r="D14" s="20" t="s">
        <v>105</v>
      </c>
      <c r="E14" s="28">
        <v>44714</v>
      </c>
      <c r="F14" s="16" t="s">
        <v>115</v>
      </c>
      <c r="G14" s="19" t="s">
        <v>116</v>
      </c>
      <c r="H14" s="19" t="s">
        <v>117</v>
      </c>
      <c r="I14" s="19" t="s">
        <v>118</v>
      </c>
      <c r="J14" s="19">
        <v>1</v>
      </c>
      <c r="K14" s="19" t="s">
        <v>119</v>
      </c>
      <c r="L14" s="20" t="s">
        <v>120</v>
      </c>
      <c r="M14" s="28">
        <v>44707</v>
      </c>
      <c r="N14" s="28">
        <v>44719</v>
      </c>
      <c r="O14" s="28" t="s">
        <v>47</v>
      </c>
      <c r="P14" s="21" t="s">
        <v>36</v>
      </c>
      <c r="Q14" s="21" t="s">
        <v>36</v>
      </c>
      <c r="R14" s="21" t="s">
        <v>36</v>
      </c>
      <c r="S14" s="21" t="s">
        <v>36</v>
      </c>
      <c r="T14" s="21" t="s">
        <v>36</v>
      </c>
      <c r="U14" s="21" t="s">
        <v>36</v>
      </c>
      <c r="V14" s="29"/>
      <c r="W14" s="29"/>
      <c r="X14" s="29"/>
      <c r="Y14" s="29"/>
      <c r="Z14" s="29"/>
    </row>
    <row r="15" spans="1:26" ht="12.75" customHeight="1">
      <c r="A15" s="27" t="s">
        <v>23</v>
      </c>
      <c r="B15" s="20" t="s">
        <v>121</v>
      </c>
      <c r="C15" s="20" t="s">
        <v>122</v>
      </c>
      <c r="D15" s="20" t="s">
        <v>105</v>
      </c>
      <c r="E15" s="28">
        <v>44743</v>
      </c>
      <c r="F15" s="16" t="s">
        <v>123</v>
      </c>
      <c r="G15" s="19" t="s">
        <v>124</v>
      </c>
      <c r="H15" s="19" t="s">
        <v>125</v>
      </c>
      <c r="I15" s="19">
        <v>0</v>
      </c>
      <c r="J15" s="19">
        <v>0</v>
      </c>
      <c r="K15" s="19" t="s">
        <v>91</v>
      </c>
      <c r="L15" s="20" t="s">
        <v>92</v>
      </c>
      <c r="M15" s="28">
        <v>44767</v>
      </c>
      <c r="N15" s="28" t="s">
        <v>92</v>
      </c>
      <c r="O15" s="28" t="s">
        <v>91</v>
      </c>
      <c r="P15" s="21" t="s">
        <v>36</v>
      </c>
      <c r="Q15" s="21" t="s">
        <v>36</v>
      </c>
      <c r="R15" s="21" t="s">
        <v>36</v>
      </c>
      <c r="S15" s="21" t="s">
        <v>36</v>
      </c>
      <c r="T15" s="21" t="s">
        <v>36</v>
      </c>
      <c r="U15" s="21" t="s">
        <v>36</v>
      </c>
      <c r="V15" s="29"/>
      <c r="W15" s="29"/>
      <c r="X15" s="29"/>
      <c r="Y15" s="29"/>
      <c r="Z15" s="29"/>
    </row>
    <row r="16" spans="1:26" ht="12.75" customHeight="1">
      <c r="A16" s="27" t="s">
        <v>23</v>
      </c>
      <c r="B16" s="20" t="s">
        <v>126</v>
      </c>
      <c r="C16" s="20" t="s">
        <v>127</v>
      </c>
      <c r="D16" s="20" t="s">
        <v>50</v>
      </c>
      <c r="E16" s="28">
        <v>44659</v>
      </c>
      <c r="F16" s="16" t="s">
        <v>128</v>
      </c>
      <c r="G16" s="19" t="s">
        <v>129</v>
      </c>
      <c r="H16" s="19" t="s">
        <v>130</v>
      </c>
      <c r="I16" s="19" t="s">
        <v>131</v>
      </c>
      <c r="J16" s="19">
        <v>2</v>
      </c>
      <c r="K16" s="19" t="s">
        <v>132</v>
      </c>
      <c r="L16" s="20" t="s">
        <v>133</v>
      </c>
      <c r="M16" s="28">
        <v>44719</v>
      </c>
      <c r="N16" s="28">
        <v>44726</v>
      </c>
      <c r="O16" s="28" t="s">
        <v>47</v>
      </c>
      <c r="P16" s="21" t="s">
        <v>36</v>
      </c>
      <c r="Q16" s="21" t="s">
        <v>36</v>
      </c>
      <c r="R16" s="21" t="s">
        <v>36</v>
      </c>
      <c r="S16" s="21" t="s">
        <v>36</v>
      </c>
      <c r="T16" s="21" t="s">
        <v>36</v>
      </c>
      <c r="U16" s="21" t="s">
        <v>36</v>
      </c>
      <c r="V16" s="29"/>
      <c r="W16" s="29"/>
      <c r="X16" s="29"/>
      <c r="Y16" s="29"/>
      <c r="Z16" s="29"/>
    </row>
    <row r="17" spans="1:26" ht="12.75" customHeight="1">
      <c r="A17" s="27" t="s">
        <v>134</v>
      </c>
      <c r="B17" s="20" t="s">
        <v>135</v>
      </c>
      <c r="C17" s="20" t="s">
        <v>136</v>
      </c>
      <c r="D17" s="20" t="s">
        <v>61</v>
      </c>
      <c r="E17" s="28">
        <v>44692</v>
      </c>
      <c r="F17" s="16" t="s">
        <v>137</v>
      </c>
      <c r="G17" s="19" t="s">
        <v>138</v>
      </c>
      <c r="H17" s="19" t="s">
        <v>139</v>
      </c>
      <c r="I17" s="19" t="s">
        <v>140</v>
      </c>
      <c r="J17" s="19">
        <v>2</v>
      </c>
      <c r="K17" s="19" t="s">
        <v>141</v>
      </c>
      <c r="L17" s="20" t="s">
        <v>142</v>
      </c>
      <c r="M17" s="28">
        <v>44753</v>
      </c>
      <c r="N17" s="28">
        <v>44764</v>
      </c>
      <c r="O17" s="28" t="s">
        <v>47</v>
      </c>
      <c r="P17" s="21" t="s">
        <v>36</v>
      </c>
      <c r="Q17" s="21" t="s">
        <v>36</v>
      </c>
      <c r="R17" s="21" t="s">
        <v>36</v>
      </c>
      <c r="S17" s="21" t="s">
        <v>36</v>
      </c>
      <c r="T17" s="21" t="s">
        <v>36</v>
      </c>
      <c r="U17" s="21" t="s">
        <v>36</v>
      </c>
      <c r="V17" s="29"/>
      <c r="W17" s="29"/>
      <c r="X17" s="29"/>
      <c r="Y17" s="29"/>
      <c r="Z17" s="29"/>
    </row>
    <row r="18" spans="1:26" ht="12.75" customHeight="1">
      <c r="A18" s="27" t="s">
        <v>23</v>
      </c>
      <c r="B18" s="20" t="s">
        <v>143</v>
      </c>
      <c r="C18" s="20" t="s">
        <v>144</v>
      </c>
      <c r="D18" s="20" t="s">
        <v>26</v>
      </c>
      <c r="E18" s="28">
        <v>44718</v>
      </c>
      <c r="F18" s="16" t="s">
        <v>145</v>
      </c>
      <c r="G18" s="19" t="s">
        <v>146</v>
      </c>
      <c r="H18" s="19" t="s">
        <v>147</v>
      </c>
      <c r="I18" s="19" t="s">
        <v>148</v>
      </c>
      <c r="J18" s="19">
        <v>3</v>
      </c>
      <c r="K18" s="19" t="str">
        <f>UPPER("IBC SPAIN Consultoría y Formación SL en UTE con Alejandro Rueda Valido y Héctor Martínez Hernández")</f>
        <v>IBC SPAIN CONSULTORÍA Y FORMACIÓN SL EN UTE CON ALEJANDRO RUEDA VALIDO Y HÉCTOR MARTÍNEZ HERNÁNDEZ</v>
      </c>
      <c r="L18" s="20" t="s">
        <v>149</v>
      </c>
      <c r="M18" s="28">
        <v>44774</v>
      </c>
      <c r="N18" s="28">
        <v>44781</v>
      </c>
      <c r="O18" s="28" t="s">
        <v>67</v>
      </c>
      <c r="P18" s="21" t="s">
        <v>36</v>
      </c>
      <c r="Q18" s="21" t="s">
        <v>36</v>
      </c>
      <c r="R18" s="21" t="s">
        <v>36</v>
      </c>
      <c r="S18" s="21" t="s">
        <v>36</v>
      </c>
      <c r="T18" s="21" t="s">
        <v>36</v>
      </c>
      <c r="U18" s="21" t="s">
        <v>36</v>
      </c>
      <c r="V18" s="29"/>
      <c r="W18" s="29"/>
      <c r="X18" s="29"/>
      <c r="Y18" s="29"/>
      <c r="Z18" s="29"/>
    </row>
    <row r="19" spans="1:26" ht="12.75" customHeight="1">
      <c r="A19" s="27" t="s">
        <v>134</v>
      </c>
      <c r="B19" s="20" t="s">
        <v>150</v>
      </c>
      <c r="C19" s="20" t="s">
        <v>151</v>
      </c>
      <c r="D19" s="20" t="s">
        <v>61</v>
      </c>
      <c r="E19" s="28">
        <v>44697</v>
      </c>
      <c r="F19" s="16" t="s">
        <v>152</v>
      </c>
      <c r="G19" s="19" t="s">
        <v>153</v>
      </c>
      <c r="H19" s="19" t="s">
        <v>154</v>
      </c>
      <c r="I19" s="19" t="s">
        <v>155</v>
      </c>
      <c r="J19" s="19">
        <v>3</v>
      </c>
      <c r="K19" s="19" t="s">
        <v>156</v>
      </c>
      <c r="L19" s="20" t="s">
        <v>157</v>
      </c>
      <c r="M19" s="28">
        <v>44722</v>
      </c>
      <c r="N19" s="28">
        <v>44726</v>
      </c>
      <c r="O19" s="28" t="s">
        <v>67</v>
      </c>
      <c r="P19" s="21" t="s">
        <v>36</v>
      </c>
      <c r="Q19" s="21" t="s">
        <v>36</v>
      </c>
      <c r="R19" s="21" t="s">
        <v>36</v>
      </c>
      <c r="S19" s="21" t="s">
        <v>36</v>
      </c>
      <c r="T19" s="21" t="s">
        <v>36</v>
      </c>
      <c r="U19" s="21" t="s">
        <v>36</v>
      </c>
      <c r="V19" s="29"/>
      <c r="W19" s="29"/>
      <c r="X19" s="29"/>
      <c r="Y19" s="29"/>
      <c r="Z19" s="29"/>
    </row>
    <row r="20" spans="1:26" ht="12.75" customHeight="1">
      <c r="A20" s="27" t="s">
        <v>23</v>
      </c>
      <c r="B20" s="20" t="s">
        <v>158</v>
      </c>
      <c r="C20" s="20" t="s">
        <v>159</v>
      </c>
      <c r="D20" s="20" t="s">
        <v>26</v>
      </c>
      <c r="E20" s="28">
        <v>44737</v>
      </c>
      <c r="F20" s="16" t="s">
        <v>160</v>
      </c>
      <c r="G20" s="19" t="s">
        <v>161</v>
      </c>
      <c r="H20" s="19" t="s">
        <v>162</v>
      </c>
      <c r="I20" s="19" t="s">
        <v>163</v>
      </c>
      <c r="J20" s="19">
        <v>3</v>
      </c>
      <c r="K20" s="19" t="s">
        <v>55</v>
      </c>
      <c r="L20" s="20" t="s">
        <v>56</v>
      </c>
      <c r="M20" s="28">
        <v>44754</v>
      </c>
      <c r="N20" s="28">
        <v>44770</v>
      </c>
      <c r="O20" s="28" t="s">
        <v>67</v>
      </c>
      <c r="P20" s="21" t="s">
        <v>36</v>
      </c>
      <c r="Q20" s="21" t="s">
        <v>36</v>
      </c>
      <c r="R20" s="21" t="s">
        <v>36</v>
      </c>
      <c r="S20" s="21" t="s">
        <v>36</v>
      </c>
      <c r="T20" s="21" t="s">
        <v>36</v>
      </c>
      <c r="U20" s="21" t="s">
        <v>36</v>
      </c>
      <c r="V20" s="29"/>
      <c r="W20" s="29"/>
      <c r="X20" s="29"/>
      <c r="Y20" s="29"/>
      <c r="Z20" s="29"/>
    </row>
    <row r="21" spans="1:26" ht="12.75" customHeight="1">
      <c r="A21" s="27" t="s">
        <v>164</v>
      </c>
      <c r="B21" s="20" t="s">
        <v>165</v>
      </c>
      <c r="C21" s="20" t="s">
        <v>166</v>
      </c>
      <c r="D21" s="20" t="s">
        <v>50</v>
      </c>
      <c r="E21" s="28">
        <v>44743</v>
      </c>
      <c r="F21" s="16" t="s">
        <v>167</v>
      </c>
      <c r="G21" s="19" t="s">
        <v>168</v>
      </c>
      <c r="H21" s="19" t="s">
        <v>169</v>
      </c>
      <c r="I21" s="30" t="s">
        <v>170</v>
      </c>
      <c r="J21" s="19">
        <v>2</v>
      </c>
      <c r="K21" s="30" t="s">
        <v>171</v>
      </c>
      <c r="L21" s="31" t="s">
        <v>172</v>
      </c>
      <c r="M21" s="28">
        <v>44888</v>
      </c>
      <c r="N21" s="28">
        <v>44956</v>
      </c>
      <c r="O21" s="28" t="s">
        <v>47</v>
      </c>
      <c r="P21" s="21" t="s">
        <v>36</v>
      </c>
      <c r="Q21" s="21" t="s">
        <v>36</v>
      </c>
      <c r="R21" s="21" t="s">
        <v>36</v>
      </c>
      <c r="S21" s="21" t="s">
        <v>36</v>
      </c>
      <c r="T21" s="21" t="s">
        <v>36</v>
      </c>
      <c r="U21" s="21" t="s">
        <v>36</v>
      </c>
      <c r="V21" s="29"/>
      <c r="W21" s="29"/>
      <c r="X21" s="29"/>
      <c r="Y21" s="29"/>
      <c r="Z21" s="29"/>
    </row>
    <row r="22" spans="1:26" ht="12.75" customHeight="1">
      <c r="A22" s="27" t="s">
        <v>134</v>
      </c>
      <c r="B22" s="20" t="s">
        <v>173</v>
      </c>
      <c r="C22" s="20" t="s">
        <v>174</v>
      </c>
      <c r="D22" s="20" t="s">
        <v>94</v>
      </c>
      <c r="E22" s="28">
        <v>44757</v>
      </c>
      <c r="F22" s="16" t="s">
        <v>175</v>
      </c>
      <c r="G22" s="19" t="s">
        <v>176</v>
      </c>
      <c r="H22" s="19" t="s">
        <v>177</v>
      </c>
      <c r="I22" s="19" t="s">
        <v>177</v>
      </c>
      <c r="J22" s="19">
        <v>1</v>
      </c>
      <c r="K22" s="19" t="s">
        <v>178</v>
      </c>
      <c r="L22" s="20" t="s">
        <v>179</v>
      </c>
      <c r="M22" s="28">
        <v>44764</v>
      </c>
      <c r="N22" s="28">
        <v>44770</v>
      </c>
      <c r="O22" s="28" t="s">
        <v>67</v>
      </c>
      <c r="P22" s="21" t="s">
        <v>36</v>
      </c>
      <c r="Q22" s="21" t="s">
        <v>36</v>
      </c>
      <c r="R22" s="21" t="s">
        <v>36</v>
      </c>
      <c r="S22" s="21" t="s">
        <v>36</v>
      </c>
      <c r="T22" s="21" t="s">
        <v>36</v>
      </c>
      <c r="U22" s="21" t="s">
        <v>36</v>
      </c>
      <c r="V22" s="29"/>
      <c r="W22" s="29"/>
      <c r="X22" s="29"/>
      <c r="Y22" s="29"/>
      <c r="Z22" s="29"/>
    </row>
    <row r="23" spans="1:26" ht="12.75" customHeight="1">
      <c r="A23" s="27" t="s">
        <v>23</v>
      </c>
      <c r="B23" s="20" t="s">
        <v>180</v>
      </c>
      <c r="C23" s="20" t="s">
        <v>181</v>
      </c>
      <c r="D23" s="20" t="s">
        <v>50</v>
      </c>
      <c r="E23" s="28">
        <v>44750</v>
      </c>
      <c r="F23" s="16" t="s">
        <v>182</v>
      </c>
      <c r="G23" s="19" t="s">
        <v>183</v>
      </c>
      <c r="H23" s="19" t="s">
        <v>184</v>
      </c>
      <c r="I23" s="30" t="s">
        <v>185</v>
      </c>
      <c r="J23" s="19">
        <v>1</v>
      </c>
      <c r="K23" s="19" t="s">
        <v>186</v>
      </c>
      <c r="L23" s="31" t="s">
        <v>187</v>
      </c>
      <c r="M23" s="32">
        <v>44814</v>
      </c>
      <c r="N23" s="32">
        <v>44827</v>
      </c>
      <c r="O23" s="28" t="s">
        <v>67</v>
      </c>
      <c r="P23" s="21" t="s">
        <v>36</v>
      </c>
      <c r="Q23" s="21" t="s">
        <v>36</v>
      </c>
      <c r="R23" s="21" t="s">
        <v>36</v>
      </c>
      <c r="S23" s="21" t="s">
        <v>36</v>
      </c>
      <c r="T23" s="21" t="s">
        <v>36</v>
      </c>
      <c r="U23" s="21" t="s">
        <v>36</v>
      </c>
      <c r="V23" s="29"/>
      <c r="W23" s="29"/>
      <c r="X23" s="29"/>
      <c r="Y23" s="29"/>
      <c r="Z23" s="29"/>
    </row>
    <row r="24" spans="1:26" ht="12.75" customHeight="1">
      <c r="A24" s="27" t="s">
        <v>23</v>
      </c>
      <c r="B24" s="23" t="s">
        <v>188</v>
      </c>
      <c r="C24" s="23" t="s">
        <v>189</v>
      </c>
      <c r="D24" s="20" t="s">
        <v>26</v>
      </c>
      <c r="E24" s="31" t="s">
        <v>190</v>
      </c>
      <c r="F24" s="33" t="s">
        <v>191</v>
      </c>
      <c r="G24" s="30" t="s">
        <v>192</v>
      </c>
      <c r="H24" s="30" t="s">
        <v>193</v>
      </c>
      <c r="I24" s="30" t="s">
        <v>194</v>
      </c>
      <c r="J24" s="30">
        <v>6</v>
      </c>
      <c r="K24" s="30" t="s">
        <v>195</v>
      </c>
      <c r="L24" s="31" t="s">
        <v>196</v>
      </c>
      <c r="M24" s="34">
        <v>44573</v>
      </c>
      <c r="N24" s="34">
        <v>44604</v>
      </c>
      <c r="O24" s="28" t="s">
        <v>47</v>
      </c>
      <c r="P24" s="21" t="s">
        <v>36</v>
      </c>
      <c r="Q24" s="21" t="s">
        <v>36</v>
      </c>
      <c r="R24" s="21" t="s">
        <v>36</v>
      </c>
      <c r="S24" s="21" t="s">
        <v>36</v>
      </c>
      <c r="T24" s="21" t="s">
        <v>36</v>
      </c>
      <c r="U24" s="21" t="s">
        <v>36</v>
      </c>
      <c r="V24" s="29"/>
      <c r="W24" s="29"/>
      <c r="X24" s="29"/>
      <c r="Y24" s="29"/>
      <c r="Z24" s="29"/>
    </row>
    <row r="25" spans="1:26" ht="12.75" customHeight="1">
      <c r="A25" s="27" t="s">
        <v>23</v>
      </c>
      <c r="B25" s="23" t="s">
        <v>197</v>
      </c>
      <c r="C25" s="23" t="s">
        <v>198</v>
      </c>
      <c r="D25" s="20" t="s">
        <v>61</v>
      </c>
      <c r="E25" s="31" t="s">
        <v>199</v>
      </c>
      <c r="F25" s="33" t="s">
        <v>200</v>
      </c>
      <c r="G25" s="30" t="s">
        <v>201</v>
      </c>
      <c r="H25" s="30" t="s">
        <v>202</v>
      </c>
      <c r="I25" s="30" t="s">
        <v>203</v>
      </c>
      <c r="J25" s="30">
        <v>5</v>
      </c>
      <c r="K25" s="30" t="s">
        <v>204</v>
      </c>
      <c r="L25" s="31" t="s">
        <v>205</v>
      </c>
      <c r="M25" s="31" t="s">
        <v>206</v>
      </c>
      <c r="N25" s="31" t="s">
        <v>207</v>
      </c>
      <c r="O25" s="28" t="s">
        <v>67</v>
      </c>
      <c r="P25" s="35" t="s">
        <v>36</v>
      </c>
      <c r="Q25" s="21" t="s">
        <v>36</v>
      </c>
      <c r="R25" s="21" t="s">
        <v>36</v>
      </c>
      <c r="S25" s="21" t="s">
        <v>36</v>
      </c>
      <c r="T25" s="21" t="s">
        <v>36</v>
      </c>
      <c r="U25" s="21" t="s">
        <v>36</v>
      </c>
      <c r="V25" s="29"/>
      <c r="W25" s="29"/>
      <c r="X25" s="29"/>
      <c r="Y25" s="29"/>
      <c r="Z25" s="29"/>
    </row>
    <row r="26" spans="1:26" ht="12.75" customHeight="1">
      <c r="A26" s="27" t="s">
        <v>23</v>
      </c>
      <c r="B26" s="23" t="s">
        <v>208</v>
      </c>
      <c r="C26" s="14" t="s">
        <v>122</v>
      </c>
      <c r="D26" s="20" t="s">
        <v>26</v>
      </c>
      <c r="E26" s="31" t="s">
        <v>209</v>
      </c>
      <c r="F26" s="33" t="s">
        <v>210</v>
      </c>
      <c r="G26" s="30" t="s">
        <v>211</v>
      </c>
      <c r="H26" s="30" t="s">
        <v>212</v>
      </c>
      <c r="I26" s="30" t="s">
        <v>213</v>
      </c>
      <c r="J26" s="30">
        <v>3</v>
      </c>
      <c r="K26" s="30" t="s">
        <v>214</v>
      </c>
      <c r="L26" s="31" t="s">
        <v>215</v>
      </c>
      <c r="M26" s="31" t="s">
        <v>216</v>
      </c>
      <c r="N26" s="34">
        <v>44604</v>
      </c>
      <c r="O26" s="28" t="s">
        <v>67</v>
      </c>
      <c r="P26" s="21" t="s">
        <v>36</v>
      </c>
      <c r="Q26" s="21" t="s">
        <v>36</v>
      </c>
      <c r="R26" s="21" t="s">
        <v>36</v>
      </c>
      <c r="S26" s="21" t="s">
        <v>36</v>
      </c>
      <c r="T26" s="21" t="s">
        <v>36</v>
      </c>
      <c r="U26" s="21" t="s">
        <v>36</v>
      </c>
      <c r="V26" s="29"/>
      <c r="W26" s="29"/>
      <c r="X26" s="29"/>
      <c r="Y26" s="29"/>
      <c r="Z26" s="29"/>
    </row>
    <row r="27" spans="1:26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autoFilter ref="A3:U21"/>
  <mergeCells count="2">
    <mergeCell ref="A1:U1"/>
    <mergeCell ref="A2:U2"/>
  </mergeCells>
  <hyperlinks>
    <hyperlink ref="F24" r:id="rId1"/>
    <hyperlink ref="F25" r:id="rId2"/>
    <hyperlink ref="F26" r:id="rId3"/>
  </hyperlinks>
  <printOptions horizontalCentered="1" verticalCentered="1"/>
  <pageMargins left="7.8740157480315029E-2" right="7.8740157480315029E-2" top="0.74803149606299213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Palmer</dc:creator>
  <cp:lastModifiedBy>Carolina Palmer</cp:lastModifiedBy>
  <dcterms:created xsi:type="dcterms:W3CDTF">2022-01-14T09:05:29Z</dcterms:created>
  <dcterms:modified xsi:type="dcterms:W3CDTF">2023-08-03T12:16:59Z</dcterms:modified>
</cp:coreProperties>
</file>